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69732\Documents\"/>
    </mc:Choice>
  </mc:AlternateContent>
  <bookViews>
    <workbookView xWindow="-105" yWindow="-105" windowWidth="23250" windowHeight="12450" tabRatio="791" firstSheet="3" activeTab="3"/>
  </bookViews>
  <sheets>
    <sheet name="Datos" sheetId="1" r:id="rId1"/>
    <sheet name="Global 2024" sheetId="8" r:id="rId2"/>
    <sheet name="Soportes y Grupos 2024" sheetId="16" r:id="rId3"/>
    <sheet name="Inversión Publicidad 2025" sheetId="19" r:id="rId4"/>
  </sheets>
  <definedNames>
    <definedName name="_xlnm._FilterDatabase" localSheetId="0" hidden="1">Datos!$A$7:$I$1064</definedName>
  </definedNames>
  <calcPr calcId="152511"/>
  <pivotCaches>
    <pivotCache cacheId="2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61" i="1" l="1"/>
  <c r="I1062" i="1"/>
  <c r="I1063" i="1" l="1"/>
  <c r="I669" i="1" l="1"/>
  <c r="I668" i="1"/>
  <c r="I667" i="1"/>
  <c r="I535" i="1"/>
  <c r="I534" i="1"/>
  <c r="I533" i="1"/>
  <c r="I532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25" i="1" l="1"/>
  <c r="I29" i="1" l="1"/>
  <c r="I28" i="1"/>
  <c r="I27" i="1"/>
  <c r="I26" i="1"/>
  <c r="I131" i="1"/>
  <c r="I130" i="1"/>
  <c r="I506" i="1"/>
  <c r="I496" i="1"/>
  <c r="I458" i="1"/>
  <c r="I441" i="1"/>
  <c r="I437" i="1"/>
  <c r="I396" i="1"/>
  <c r="I391" i="1"/>
  <c r="I376" i="1"/>
  <c r="I370" i="1"/>
  <c r="I341" i="1"/>
  <c r="I340" i="1"/>
  <c r="I306" i="1"/>
  <c r="I299" i="1"/>
  <c r="I267" i="1"/>
  <c r="I261" i="1"/>
  <c r="I234" i="1"/>
  <c r="I232" i="1"/>
  <c r="I17" i="1"/>
  <c r="I473" i="1"/>
  <c r="I375" i="1"/>
  <c r="I352" i="1"/>
  <c r="I266" i="1"/>
  <c r="I221" i="1"/>
  <c r="I200" i="1"/>
  <c r="I199" i="1"/>
  <c r="I100" i="1"/>
  <c r="I292" i="1"/>
  <c r="I472" i="1"/>
  <c r="I265" i="1"/>
  <c r="I43" i="1"/>
  <c r="I123" i="1"/>
  <c r="I471" i="1"/>
  <c r="I264" i="1"/>
  <c r="I99" i="1"/>
  <c r="I470" i="1"/>
  <c r="I263" i="1"/>
  <c r="I98" i="1"/>
  <c r="I122" i="1"/>
  <c r="I551" i="1"/>
  <c r="I531" i="1"/>
  <c r="I517" i="1"/>
  <c r="I489" i="1"/>
  <c r="I488" i="1"/>
  <c r="I430" i="1"/>
  <c r="I429" i="1"/>
  <c r="I410" i="1"/>
  <c r="I409" i="1"/>
  <c r="I388" i="1"/>
  <c r="I387" i="1"/>
  <c r="I337" i="1"/>
  <c r="I336" i="1"/>
  <c r="I316" i="1"/>
  <c r="I315" i="1"/>
  <c r="I284" i="1"/>
  <c r="I283" i="1"/>
  <c r="I242" i="1"/>
  <c r="I30" i="1"/>
  <c r="I163" i="1"/>
  <c r="I162" i="1"/>
  <c r="I75" i="1"/>
  <c r="I74" i="1"/>
  <c r="I73" i="1"/>
  <c r="I72" i="1"/>
  <c r="I71" i="1"/>
  <c r="I70" i="1"/>
  <c r="I24" i="1"/>
  <c r="I274" i="1"/>
  <c r="I104" i="1"/>
  <c r="I495" i="1"/>
  <c r="I469" i="1"/>
  <c r="I468" i="1"/>
  <c r="I440" i="1"/>
  <c r="I395" i="1"/>
  <c r="I374" i="1"/>
  <c r="I360" i="1"/>
  <c r="I351" i="1"/>
  <c r="I262" i="1"/>
  <c r="I229" i="1"/>
  <c r="I521" i="1"/>
  <c r="I493" i="1"/>
  <c r="I414" i="1"/>
  <c r="I339" i="1"/>
  <c r="I296" i="1"/>
  <c r="I213" i="1"/>
  <c r="I212" i="1"/>
  <c r="I169" i="1"/>
  <c r="I168" i="1"/>
  <c r="I78" i="1"/>
  <c r="I108" i="1"/>
  <c r="I129" i="1"/>
  <c r="I478" i="1"/>
  <c r="I433" i="1"/>
  <c r="I417" i="1"/>
  <c r="I510" i="1"/>
  <c r="I467" i="1"/>
  <c r="I359" i="1"/>
  <c r="I305" i="1"/>
  <c r="I291" i="1"/>
  <c r="I198" i="1"/>
  <c r="I197" i="1"/>
  <c r="I145" i="1"/>
  <c r="I144" i="1"/>
  <c r="I42" i="1"/>
  <c r="I211" i="1"/>
  <c r="I210" i="1"/>
  <c r="I196" i="1"/>
  <c r="I195" i="1"/>
  <c r="I161" i="1"/>
  <c r="I160" i="1"/>
  <c r="I77" i="1"/>
  <c r="I69" i="1"/>
  <c r="I107" i="1"/>
  <c r="I97" i="1"/>
  <c r="I128" i="1"/>
  <c r="I23" i="1"/>
  <c r="I18" i="1"/>
  <c r="I550" i="1"/>
  <c r="I530" i="1"/>
  <c r="I516" i="1"/>
  <c r="I515" i="1"/>
  <c r="I487" i="1"/>
  <c r="I486" i="1"/>
  <c r="I485" i="1"/>
  <c r="I446" i="1"/>
  <c r="I445" i="1"/>
  <c r="I428" i="1"/>
  <c r="I427" i="1"/>
  <c r="I426" i="1"/>
  <c r="I408" i="1"/>
  <c r="I407" i="1"/>
  <c r="I386" i="1"/>
  <c r="I385" i="1"/>
  <c r="I335" i="1"/>
  <c r="I334" i="1"/>
  <c r="I314" i="1"/>
  <c r="I313" i="1"/>
  <c r="I282" i="1"/>
  <c r="I281" i="1"/>
  <c r="I241" i="1"/>
  <c r="I240" i="1"/>
  <c r="I159" i="1"/>
  <c r="I158" i="1"/>
  <c r="I157" i="1"/>
  <c r="I156" i="1"/>
  <c r="I68" i="1"/>
  <c r="I67" i="1"/>
  <c r="I66" i="1"/>
  <c r="I14" i="1"/>
  <c r="I13" i="1"/>
  <c r="I22" i="1"/>
  <c r="I466" i="1"/>
  <c r="I465" i="1"/>
  <c r="I260" i="1"/>
  <c r="I259" i="1"/>
  <c r="I41" i="1"/>
  <c r="I96" i="1"/>
  <c r="I95" i="1"/>
  <c r="I121" i="1"/>
  <c r="I120" i="1"/>
  <c r="I523" i="1"/>
  <c r="I65" i="1"/>
  <c r="I64" i="1"/>
  <c r="I63" i="1"/>
  <c r="I520" i="1"/>
  <c r="I492" i="1"/>
  <c r="I413" i="1"/>
  <c r="I318" i="1"/>
  <c r="I295" i="1"/>
  <c r="I209" i="1"/>
  <c r="I208" i="1"/>
  <c r="I167" i="1"/>
  <c r="I166" i="1"/>
  <c r="I76" i="1"/>
  <c r="I106" i="1"/>
  <c r="I127" i="1"/>
  <c r="I484" i="1"/>
  <c r="I425" i="1"/>
  <c r="I406" i="1"/>
  <c r="I384" i="1"/>
  <c r="I333" i="1"/>
  <c r="I312" i="1"/>
  <c r="I280" i="1"/>
  <c r="I155" i="1"/>
  <c r="I154" i="1"/>
  <c r="I62" i="1"/>
  <c r="I549" i="1"/>
  <c r="I529" i="1"/>
  <c r="I514" i="1"/>
  <c r="I513" i="1"/>
  <c r="I483" i="1"/>
  <c r="I482" i="1"/>
  <c r="I481" i="1"/>
  <c r="I444" i="1"/>
  <c r="I424" i="1"/>
  <c r="I423" i="1"/>
  <c r="I422" i="1"/>
  <c r="I405" i="1"/>
  <c r="I404" i="1"/>
  <c r="I403" i="1"/>
  <c r="I383" i="1"/>
  <c r="I382" i="1"/>
  <c r="I381" i="1"/>
  <c r="I332" i="1"/>
  <c r="I331" i="1"/>
  <c r="I330" i="1"/>
  <c r="I311" i="1"/>
  <c r="I310" i="1"/>
  <c r="I279" i="1"/>
  <c r="I278" i="1"/>
  <c r="I239" i="1"/>
  <c r="I238" i="1"/>
  <c r="I153" i="1"/>
  <c r="I152" i="1"/>
  <c r="I151" i="1"/>
  <c r="I150" i="1"/>
  <c r="I61" i="1"/>
  <c r="I60" i="1"/>
  <c r="I59" i="1"/>
  <c r="I58" i="1"/>
  <c r="I57" i="1"/>
  <c r="I56" i="1"/>
  <c r="I55" i="1"/>
  <c r="I54" i="1"/>
  <c r="I12" i="1"/>
  <c r="I11" i="1"/>
  <c r="I21" i="1"/>
  <c r="I509" i="1"/>
  <c r="I464" i="1"/>
  <c r="I358" i="1"/>
  <c r="I304" i="1"/>
  <c r="I290" i="1"/>
  <c r="I194" i="1"/>
  <c r="I193" i="1"/>
  <c r="I143" i="1"/>
  <c r="I142" i="1"/>
  <c r="I40" i="1"/>
  <c r="I303" i="1"/>
  <c r="I258" i="1"/>
  <c r="I192" i="1"/>
  <c r="I191" i="1"/>
  <c r="I141" i="1"/>
  <c r="I140" i="1"/>
  <c r="I39" i="1"/>
  <c r="I94" i="1"/>
  <c r="I119" i="1"/>
  <c r="I463" i="1"/>
  <c r="I394" i="1"/>
  <c r="I373" i="1"/>
  <c r="I350" i="1"/>
  <c r="I325" i="1"/>
  <c r="I257" i="1"/>
  <c r="I190" i="1"/>
  <c r="I189" i="1"/>
  <c r="I38" i="1"/>
  <c r="I93" i="1"/>
  <c r="I519" i="1"/>
  <c r="I491" i="1"/>
  <c r="I412" i="1"/>
  <c r="I317" i="1"/>
  <c r="I294" i="1"/>
  <c r="I207" i="1"/>
  <c r="I206" i="1"/>
  <c r="I165" i="1"/>
  <c r="I164" i="1"/>
  <c r="I105" i="1"/>
  <c r="I126" i="1"/>
  <c r="I462" i="1"/>
  <c r="I256" i="1"/>
  <c r="I92" i="1"/>
  <c r="I118" i="1"/>
  <c r="I349" i="1"/>
  <c r="I302" i="1"/>
  <c r="I220" i="1"/>
  <c r="I188" i="1"/>
  <c r="I187" i="1"/>
  <c r="I139" i="1"/>
  <c r="I138" i="1"/>
  <c r="I53" i="1"/>
  <c r="I52" i="1"/>
  <c r="I51" i="1"/>
  <c r="I186" i="1"/>
  <c r="I185" i="1"/>
  <c r="I137" i="1"/>
  <c r="I136" i="1"/>
  <c r="I501" i="1"/>
  <c r="I477" i="1"/>
  <c r="I363" i="1"/>
  <c r="I273" i="1"/>
  <c r="I228" i="1"/>
  <c r="I227" i="1"/>
  <c r="I49" i="1"/>
  <c r="I48" i="1"/>
  <c r="I117" i="1"/>
  <c r="I522" i="1"/>
  <c r="I289" i="1"/>
  <c r="I461" i="1"/>
  <c r="I255" i="1"/>
  <c r="I37" i="1"/>
  <c r="I36" i="1"/>
  <c r="I35" i="1"/>
  <c r="I116" i="1"/>
  <c r="I348" i="1"/>
  <c r="I301" i="1"/>
  <c r="I219" i="1"/>
  <c r="I184" i="1"/>
  <c r="I183" i="1"/>
  <c r="I135" i="1"/>
  <c r="I134" i="1"/>
  <c r="I508" i="1"/>
  <c r="I494" i="1"/>
  <c r="I460" i="1"/>
  <c r="I439" i="1"/>
  <c r="I393" i="1"/>
  <c r="I372" i="1"/>
  <c r="I357" i="1"/>
  <c r="I347" i="1"/>
  <c r="I324" i="1"/>
  <c r="I300" i="1"/>
  <c r="I254" i="1"/>
  <c r="I233" i="1"/>
  <c r="I218" i="1"/>
  <c r="I182" i="1"/>
  <c r="I181" i="1"/>
  <c r="I91" i="1"/>
  <c r="I115" i="1"/>
  <c r="I323" i="1"/>
  <c r="I253" i="1"/>
  <c r="I180" i="1"/>
  <c r="I179" i="1"/>
  <c r="I90" i="1"/>
  <c r="I528" i="1"/>
  <c r="I480" i="1"/>
  <c r="I421" i="1"/>
  <c r="I402" i="1"/>
  <c r="I380" i="1"/>
  <c r="I277" i="1"/>
  <c r="I50" i="1"/>
  <c r="I288" i="1"/>
  <c r="I526" i="1"/>
  <c r="I512" i="1"/>
  <c r="I507" i="1"/>
  <c r="I502" i="1"/>
  <c r="I497" i="1"/>
  <c r="I476" i="1"/>
  <c r="I459" i="1"/>
  <c r="I443" i="1"/>
  <c r="I438" i="1"/>
  <c r="I432" i="1"/>
  <c r="I420" i="1"/>
  <c r="I416" i="1"/>
  <c r="I399" i="1"/>
  <c r="I392" i="1"/>
  <c r="I378" i="1"/>
  <c r="I371" i="1"/>
  <c r="I362" i="1"/>
  <c r="I356" i="1"/>
  <c r="I346" i="1"/>
  <c r="I329" i="1"/>
  <c r="I322" i="1"/>
  <c r="I309" i="1"/>
  <c r="I272" i="1"/>
  <c r="I252" i="1"/>
  <c r="I236" i="1"/>
  <c r="I226" i="1"/>
  <c r="I217" i="1"/>
  <c r="I81" i="1"/>
  <c r="I205" i="1"/>
  <c r="I204" i="1"/>
  <c r="I178" i="1"/>
  <c r="I177" i="1"/>
  <c r="I149" i="1"/>
  <c r="I148" i="1"/>
  <c r="I47" i="1"/>
  <c r="I103" i="1"/>
  <c r="I89" i="1"/>
  <c r="I125" i="1"/>
  <c r="I114" i="1"/>
  <c r="I10" i="1"/>
  <c r="I20" i="1"/>
  <c r="I434" i="1"/>
  <c r="I230" i="1"/>
  <c r="I8" i="1"/>
  <c r="I15" i="1"/>
  <c r="I457" i="1"/>
  <c r="I251" i="1"/>
  <c r="I88" i="1"/>
  <c r="I113" i="1"/>
  <c r="I287" i="1"/>
  <c r="I176" i="1"/>
  <c r="I87" i="1"/>
  <c r="I112" i="1"/>
  <c r="I456" i="1"/>
  <c r="I369" i="1"/>
  <c r="I250" i="1"/>
  <c r="I86" i="1"/>
  <c r="I500" i="1"/>
  <c r="I398" i="1"/>
  <c r="I271" i="1"/>
  <c r="I225" i="1"/>
  <c r="I46" i="1"/>
  <c r="I455" i="1"/>
  <c r="I249" i="1"/>
  <c r="I525" i="1"/>
  <c r="I511" i="1"/>
  <c r="I505" i="1"/>
  <c r="I503" i="1"/>
  <c r="I498" i="1"/>
  <c r="I475" i="1"/>
  <c r="I454" i="1"/>
  <c r="I442" i="1"/>
  <c r="I436" i="1"/>
  <c r="I431" i="1"/>
  <c r="I419" i="1"/>
  <c r="I415" i="1"/>
  <c r="I397" i="1"/>
  <c r="I390" i="1"/>
  <c r="I377" i="1"/>
  <c r="I368" i="1"/>
  <c r="I361" i="1"/>
  <c r="I355" i="1"/>
  <c r="I345" i="1"/>
  <c r="I328" i="1"/>
  <c r="I327" i="1"/>
  <c r="I321" i="1"/>
  <c r="I308" i="1"/>
  <c r="I270" i="1"/>
  <c r="I269" i="1"/>
  <c r="I248" i="1"/>
  <c r="I235" i="1"/>
  <c r="I231" i="1"/>
  <c r="I224" i="1"/>
  <c r="I223" i="1"/>
  <c r="I216" i="1"/>
  <c r="I80" i="1"/>
  <c r="I203" i="1"/>
  <c r="I202" i="1"/>
  <c r="I175" i="1"/>
  <c r="I174" i="1"/>
  <c r="I147" i="1"/>
  <c r="I146" i="1"/>
  <c r="I45" i="1"/>
  <c r="I34" i="1"/>
  <c r="I102" i="1"/>
  <c r="I101" i="1"/>
  <c r="I85" i="1"/>
  <c r="I124" i="1"/>
  <c r="I111" i="1"/>
  <c r="I9" i="1"/>
  <c r="I19" i="1"/>
  <c r="I344" i="1"/>
  <c r="I298" i="1"/>
  <c r="I215" i="1"/>
  <c r="I453" i="1"/>
  <c r="I367" i="1"/>
  <c r="I286" i="1"/>
  <c r="I366" i="1"/>
  <c r="I338" i="1"/>
  <c r="I320" i="1"/>
  <c r="I276" i="1"/>
  <c r="I247" i="1"/>
  <c r="I237" i="1"/>
  <c r="I214" i="1"/>
  <c r="I527" i="1"/>
  <c r="I518" i="1"/>
  <c r="I490" i="1"/>
  <c r="I479" i="1"/>
  <c r="I452" i="1"/>
  <c r="I411" i="1"/>
  <c r="I401" i="1"/>
  <c r="I293" i="1"/>
  <c r="I400" i="1"/>
  <c r="I379" i="1"/>
  <c r="I275" i="1"/>
  <c r="I451" i="1"/>
  <c r="I246" i="1"/>
  <c r="I33" i="1"/>
  <c r="I84" i="1"/>
  <c r="I110" i="1"/>
  <c r="I450" i="1"/>
  <c r="I365" i="1"/>
  <c r="I343" i="1"/>
  <c r="I245" i="1"/>
  <c r="I173" i="1"/>
  <c r="I172" i="1"/>
  <c r="I83" i="1"/>
  <c r="I504" i="1"/>
  <c r="I449" i="1"/>
  <c r="I354" i="1"/>
  <c r="I297" i="1"/>
  <c r="I285" i="1"/>
  <c r="I171" i="1"/>
  <c r="I170" i="1"/>
  <c r="I133" i="1"/>
  <c r="I132" i="1"/>
  <c r="I32" i="1"/>
  <c r="I524" i="1"/>
  <c r="I499" i="1"/>
  <c r="I474" i="1"/>
  <c r="I448" i="1"/>
  <c r="I435" i="1"/>
  <c r="I418" i="1"/>
  <c r="I389" i="1"/>
  <c r="I364" i="1"/>
  <c r="I353" i="1"/>
  <c r="I342" i="1"/>
  <c r="I326" i="1"/>
  <c r="I319" i="1"/>
  <c r="I307" i="1"/>
  <c r="I268" i="1"/>
  <c r="I244" i="1"/>
  <c r="I222" i="1"/>
  <c r="I79" i="1"/>
  <c r="I201" i="1"/>
  <c r="I44" i="1"/>
  <c r="I31" i="1"/>
  <c r="I82" i="1"/>
  <c r="I109" i="1"/>
  <c r="I16" i="1"/>
  <c r="I447" i="1"/>
  <c r="I243" i="1"/>
  <c r="I1061" i="1" l="1"/>
</calcChain>
</file>

<file path=xl/sharedStrings.xml><?xml version="1.0" encoding="utf-8"?>
<sst xmlns="http://schemas.openxmlformats.org/spreadsheetml/2006/main" count="5910" uniqueCount="348">
  <si>
    <t>Cliente</t>
  </si>
  <si>
    <t>Medio</t>
  </si>
  <si>
    <t>Campaña</t>
  </si>
  <si>
    <t>Proveedor</t>
  </si>
  <si>
    <t>Soporte</t>
  </si>
  <si>
    <t>AYUNTAMIENTO DE VALENCIA (15490)</t>
  </si>
  <si>
    <t>2024_10D DERECHOS HUMANOS (13122)</t>
  </si>
  <si>
    <t>ENCUENTRO URBANO, S.L. (12712)</t>
  </si>
  <si>
    <t>BUSSI (5551)</t>
  </si>
  <si>
    <t>2024_25N ELIMINACION VIOLENCIA MUJERES (13103)</t>
  </si>
  <si>
    <t>2025-03-8M-DIA-DONA-FB-MZ (13426)</t>
  </si>
  <si>
    <t>2025-16-VALENCIASUENAAORGULLO-JN-JL (13619)</t>
  </si>
  <si>
    <t>2025-22-23SEP-DIA-INTERN-EXPLOTACION-SEXUAL-SP-SP (13778)</t>
  </si>
  <si>
    <t>INTERNET</t>
  </si>
  <si>
    <t>ALAYANS MEDIA (38951)</t>
  </si>
  <si>
    <t>20 MINUTOS (13695)</t>
  </si>
  <si>
    <t>FACEBOOK SPAIN S.L. (34580)</t>
  </si>
  <si>
    <t>FACEBOOK+ INSTAGRAM(S) (8395)</t>
  </si>
  <si>
    <t>SOCIETAT ANONIMA DE MITJANS DE COMUNICACIO S.A. (34161)</t>
  </si>
  <si>
    <t>A PUNT MEDIA (5836)</t>
  </si>
  <si>
    <t>2024_AYUDAS DANA PEQUEÑAS EMPRESAS (13189)</t>
  </si>
  <si>
    <t>CASTAÑOS INTERMEDIACIÓN S.L. (29486)</t>
  </si>
  <si>
    <t>VALENCIA NEWS (6749)</t>
  </si>
  <si>
    <t>ED. PRENSA VALENCIANA, S.A. (115)</t>
  </si>
  <si>
    <t>LEVANTE-EMV.COM (3169)</t>
  </si>
  <si>
    <t>EDICIONES PLAZA S.A. (18443)</t>
  </si>
  <si>
    <t>VALENCIA PLAZA (1735)</t>
  </si>
  <si>
    <t>EL DIARIO CV S.L. (23965)</t>
  </si>
  <si>
    <t>EL DIARIO CV (3851)</t>
  </si>
  <si>
    <t>FEDERICO DOMENECH, S.A.(LAS PROVINCIAS) (118)</t>
  </si>
  <si>
    <t>LAS PROVINCIAS (16909)</t>
  </si>
  <si>
    <t>HATHOR DIGITAL, SL (39096)</t>
  </si>
  <si>
    <t>EL ESPAÑOL (4772)</t>
  </si>
  <si>
    <t>JOSE ANTONIO GARZON ROGER (23924)</t>
  </si>
  <si>
    <t>HORTANOTICIAS (3613)</t>
  </si>
  <si>
    <t>MEDIOS IMPRESOS Y DIGITALES DE AQUI S.L. (19144)</t>
  </si>
  <si>
    <t>EL PERIODICO AQUI (2302)</t>
  </si>
  <si>
    <t>PERIODICO EL MERIDIANO S,L (39924)</t>
  </si>
  <si>
    <t>ELMERIDIANO.ES (4202)</t>
  </si>
  <si>
    <t>PRODUCCIONES TELEVISIVAS MECOMLYS, S.L. (36984)</t>
  </si>
  <si>
    <t>7TELEVALENCIA (6956)</t>
  </si>
  <si>
    <t>REAL DE A 8 SLU (37616)</t>
  </si>
  <si>
    <t>ACTUALIDAD VALENCIANA (6391)</t>
  </si>
  <si>
    <t>VALENCIA DIARI (7246)</t>
  </si>
  <si>
    <t>VA DE BO EDITORIAL VALENCIANA S.L (37782)</t>
  </si>
  <si>
    <t>ELPERIODIC.COM (7295)</t>
  </si>
  <si>
    <t>VALENCIA EXTRA S.L. (33894)</t>
  </si>
  <si>
    <t>VALENCIA EXTRA (5751)</t>
  </si>
  <si>
    <t>2024_CAPITALIDAD VERDE EUROPEA (13177)</t>
  </si>
  <si>
    <t>AUDIOVISUAL ESPAÑOLA 2000, S.A. (5653)</t>
  </si>
  <si>
    <t>LA RAZON (1957)</t>
  </si>
  <si>
    <t>EDICIONES CATOLICOS Y VIDA PUBLICA SLU (37624)</t>
  </si>
  <si>
    <t>EL DEBATE (7247)</t>
  </si>
  <si>
    <t>GODO STRATEGIES S.L.SOC. UNIPERSONAL (17641)</t>
  </si>
  <si>
    <t>LA VANGUARDIA (11750)</t>
  </si>
  <si>
    <t>PRISA MEDIA S.A.U. (38504)</t>
  </si>
  <si>
    <t>ELPAIS (10145)</t>
  </si>
  <si>
    <t>VALDIARIO SL (36458)</t>
  </si>
  <si>
    <t>ESDIARIO (5298)</t>
  </si>
  <si>
    <t>VOCENTO MEDIOS , S.A.U (5060)</t>
  </si>
  <si>
    <t>ABC (11388)</t>
  </si>
  <si>
    <t>2024_COMERCIO NAVIDAD (13150)</t>
  </si>
  <si>
    <t>AU EDICIONS SL (16239)</t>
  </si>
  <si>
    <t>AGENDA URBANA VALENCIA (5507)</t>
  </si>
  <si>
    <t>COMARCAL CV (6271)</t>
  </si>
  <si>
    <t>NOTICIAS CV (6698)</t>
  </si>
  <si>
    <t>PUBLICACIONS M AND D, S.L. (22324)</t>
  </si>
  <si>
    <t>VALENCIA CITY (6717)</t>
  </si>
  <si>
    <t>SOUL COMUNICACION, S.L. (36309)</t>
  </si>
  <si>
    <t>HELLO VALENCIA (6702)</t>
  </si>
  <si>
    <t>2024_EXPOJOVE, LA CENTRAL, CABALGATA (13210)</t>
  </si>
  <si>
    <t>JAVIER JIMENO LLORENS (39538)</t>
  </si>
  <si>
    <t>PEQUEHEROES (6306)</t>
  </si>
  <si>
    <t>MIGUEL ANGEL PUERTA DIAZ (41223)</t>
  </si>
  <si>
    <t>VERLANGA.COM (5258)</t>
  </si>
  <si>
    <t>PATAPATO APP SL (35947)</t>
  </si>
  <si>
    <t>PATA PATO (6531)</t>
  </si>
  <si>
    <t>2024_NAVIDAD SOLIDARIA (13201)</t>
  </si>
  <si>
    <t>2025-01-010-APP-VALENCIA-EN-EN (13332)</t>
  </si>
  <si>
    <t>FACEBOOK + INSTAGRAM (6734)</t>
  </si>
  <si>
    <t>LINKEDIN IRELAND UNLIMITED COMPANY (19196)</t>
  </si>
  <si>
    <t>LINKEDIN (3791)</t>
  </si>
  <si>
    <t>2025-02-AYUDAS-FOMENT-NATALIDAD-CONCILIACIÓN-EN-FB (13219)</t>
  </si>
  <si>
    <t>CORPORACIO VALENCIANA DE MITJANS DE COMUNICACIO (42297)</t>
  </si>
  <si>
    <t>DOS POR INTERNET SL (22169)</t>
  </si>
  <si>
    <t>LA AGENDA DE ISA (3537)</t>
  </si>
  <si>
    <t>X INTERNET UNLIMITED COMPANY (21310)</t>
  </si>
  <si>
    <t>TWITTER (3789)</t>
  </si>
  <si>
    <t>2025-04-FALLAS-FB-MZ (13416)</t>
  </si>
  <si>
    <t>99 MILLAS SL (36753)</t>
  </si>
  <si>
    <t>VALENCIA BONITA (6829)</t>
  </si>
  <si>
    <t>EDATV CONSULTING SL (38468)</t>
  </si>
  <si>
    <t>EDATV CONSULTING (7563)</t>
  </si>
  <si>
    <t>TIKTOK INFORMATION TECHNOLOGIES UK LTD. (42631)</t>
  </si>
  <si>
    <t>TIK TOK (6289)</t>
  </si>
  <si>
    <t>UNIDAD EDITORIAL  S.A. (MUNDO) (1440)</t>
  </si>
  <si>
    <t>EL MUNDO  (429)</t>
  </si>
  <si>
    <t>2025-05-LIMPIEZA-RESIDUOS-MASCOTAS-FB-MZ (13432)</t>
  </si>
  <si>
    <t>2025-06-LIMPIEZA-FALLAS-MZ-MZ (13457)</t>
  </si>
  <si>
    <t>CORPORACIO AUDIOVISUAL DE LA COMUNITAT VALENCIANA S.A. (42820)</t>
  </si>
  <si>
    <t>GRUPO EDITORIAL DE PRENSA FESTIVA (24126)</t>
  </si>
  <si>
    <t>ACTUALIDAD FALLERA (7759)</t>
  </si>
  <si>
    <t>2025-07-AYUDAS-COMERCIO-USO-VALENCIANO-MZ-AB (13519)</t>
  </si>
  <si>
    <t>2025-08-AYUDAS-FOMENTO-NATALIDAD-SEGUNDAFASE-AB-MY (13522)</t>
  </si>
  <si>
    <t>2025-09-CENTENARIO-JM-SEMANASANTA-MARINERA-AB-AB (13535)</t>
  </si>
  <si>
    <t>2025-10-ECOPARQUES-MOVILES-AB-AB (13547)</t>
  </si>
  <si>
    <t>DOS MIL PALABRAS, S.L. (30907)</t>
  </si>
  <si>
    <t>OKDIARIO (4857)</t>
  </si>
  <si>
    <t>2025-11-010-PRIMERAFASE-MY-JN (13539)</t>
  </si>
  <si>
    <t>2025-17-VALENCIA-MUSIC-CITY-JN-JN (13632)</t>
  </si>
  <si>
    <t>MARCA.COM (298)</t>
  </si>
  <si>
    <t>EL PERIODIC (1238)</t>
  </si>
  <si>
    <t>2025-18-PREVENCION-INCENDIOS-FORESTALES-JL-AG (13698)</t>
  </si>
  <si>
    <t>2025-19-GRAN-FIRA-JN-JL (13727)</t>
  </si>
  <si>
    <t>2025-20-CERTAMEN-INT-BANDAS-MUSICA-JL-JL (13763)</t>
  </si>
  <si>
    <t>LA TRACA PUBLICACIONS VALENCIANES S.L. (34107)</t>
  </si>
  <si>
    <t>LAS BANDAS (6512)</t>
  </si>
  <si>
    <t>RAMON MARTINEZ VAYA (34568)</t>
  </si>
  <si>
    <t>RADIOBANDA.COM (6053)</t>
  </si>
  <si>
    <t>PRENSA</t>
  </si>
  <si>
    <t>LEVANTE (85)</t>
  </si>
  <si>
    <t>LAS PROVINCIAS ED.GENERAL (144)</t>
  </si>
  <si>
    <t>SUPER DEPORTE (1995)</t>
  </si>
  <si>
    <t>UNIDAD EDITORIAL EDICIONES LOCALES S.L. (32926)</t>
  </si>
  <si>
    <t>EL MUNDO ED.VALENCIA (544)</t>
  </si>
  <si>
    <t>20 MINUTOS ED.VALENCIA (1301)</t>
  </si>
  <si>
    <t>EDICIÓN DE MEDIOS DE COMUNICACIÓN IMPRESOS Y DIGITALES DEL LEVANTE, S.L. (38690)</t>
  </si>
  <si>
    <t>AQUI - MEDIOS DE COMUNICACION (4013)</t>
  </si>
  <si>
    <t>EL PERIODICO DE AQUI VALENCIA CAPITAL (3941)</t>
  </si>
  <si>
    <t>EL PERIODICO DE AQUI VALENCIA EDICIONES (2818)</t>
  </si>
  <si>
    <t>2024_TRIBUTOS 2º SEMESTRE (13125)</t>
  </si>
  <si>
    <t>MARCA ED.VALENCIA (700)</t>
  </si>
  <si>
    <t>2025-12-FINAL-LIGAFEMENINABALONCESTO-24-25-MY-MY (13587)</t>
  </si>
  <si>
    <t>SUPER DEPORTE EMPRESA EDITORIAL, S.A. (5322)</t>
  </si>
  <si>
    <t>2025-13-CALENDARIOFISCAL-1ERSEMESTRE-MY-JN (13617)</t>
  </si>
  <si>
    <t>2025-15-ASCENSOLEVANTEUD-1ADIVISION-MY (13621)</t>
  </si>
  <si>
    <t>2025-21-DESVIO-OBRAS-PEREZ-GALDOS-JL-SP (13780)</t>
  </si>
  <si>
    <t>RADIO</t>
  </si>
  <si>
    <t>R. POPULAR S.A. (153)</t>
  </si>
  <si>
    <t>COPE VALENCIA FM Y OM (3179)</t>
  </si>
  <si>
    <t>SDAD ESPANOLA DE RADIODIFUSION S.L. (16637)</t>
  </si>
  <si>
    <t>R.VALENCIA FM Y R.VALENCIA OM (400)</t>
  </si>
  <si>
    <t>A PUNT RADIO CV (5208)</t>
  </si>
  <si>
    <t>UNIPREX S.A.U. (21309)</t>
  </si>
  <si>
    <t>ONDA CERO VALENCIA (101.2 FM) (4665)</t>
  </si>
  <si>
    <t>CADENA 100 VALENCIA (99.0 FM) (4652)</t>
  </si>
  <si>
    <t>LOS40 VALENCIA (94.2 FM) (4650)</t>
  </si>
  <si>
    <t>GM PUBLICIDAD S.L. (12342)</t>
  </si>
  <si>
    <t>99.9 VALENCIA RADIO  (4548)</t>
  </si>
  <si>
    <t>MOON SERVICES ONTINYENT S.L (37812)</t>
  </si>
  <si>
    <t>LOS40 ONTENIENTE (95.3 FM) (4640)</t>
  </si>
  <si>
    <t>R.ONTENIENTE FM Y R.ONTENIENTE OM (2249)</t>
  </si>
  <si>
    <t>RADIO XATIVA (94.6 FM) (468)</t>
  </si>
  <si>
    <t>CADENA 100 GANDIA (98.8 FM) (3258)</t>
  </si>
  <si>
    <t>CADENA 100 JATIVA (106.4  FM) (4049)</t>
  </si>
  <si>
    <t>COPE JATIVA (90.6 FM) (4173)</t>
  </si>
  <si>
    <t>COPE OLIVA (90.6 FM) (4632)</t>
  </si>
  <si>
    <t>COPE REQUENA (93.2 FM) (5292)</t>
  </si>
  <si>
    <t>ROCK FM VALENCIA (93.1 FM) (3720)</t>
  </si>
  <si>
    <t>RADIO BLANCA S.A. (8263)</t>
  </si>
  <si>
    <t>KISS FM VALENCIA (96.9 FM) (4645)</t>
  </si>
  <si>
    <t>RADIO GANDIA, S.A. (3271)</t>
  </si>
  <si>
    <t>DIAL GANDIA (4681)</t>
  </si>
  <si>
    <t>LOS40 GANDIA (96.5 FM) (4660)</t>
  </si>
  <si>
    <t>R.GANDIA FM Y R. GANDIA OM (2026)</t>
  </si>
  <si>
    <t>DIAL VALENCIA (98.4 FM) (4658)</t>
  </si>
  <si>
    <t>EUROPA FM ALCIRA/LA RIBERA (91.6 FM)  (762)</t>
  </si>
  <si>
    <t>EUROPA FM VALENCIA (103.2 FM) (4604)</t>
  </si>
  <si>
    <t>ONDA CERO ALCIRA (106.0 FM) (4685)</t>
  </si>
  <si>
    <t>ONDA CERO GANDIA (104.0 FM) (AS) (3965)</t>
  </si>
  <si>
    <t>ONDA CERO SAGUNTO (104.1 FM) (4675)</t>
  </si>
  <si>
    <t>2024_MOVILIDAD DANA (13162)</t>
  </si>
  <si>
    <t>COMUNICACION CAPITAL VCR SL (37245)</t>
  </si>
  <si>
    <t>CAPITAL RADIO VALENCIA (5077)</t>
  </si>
  <si>
    <t>VALENCIA CAPITAL RADIO (COMUNICACION CAPITAL VCR) (5477)</t>
  </si>
  <si>
    <t>2025-14-DESINFECCION-PARQUESINFANTILES-MY-JN (13604)</t>
  </si>
  <si>
    <t>2025-23-DOBLE-AHORRO-SP-SP (13819)</t>
  </si>
  <si>
    <t>REVISTAS</t>
  </si>
  <si>
    <t>AU AGENDA URBANA (9498)</t>
  </si>
  <si>
    <t>CREAMOS SINERGIAS S.L (21353)</t>
  </si>
  <si>
    <t>EL TURISTA FALLERO (SINERGIAS) (14258)</t>
  </si>
  <si>
    <t>VALENCIA PLAZA (12488)</t>
  </si>
  <si>
    <t>FOMENT DE LES LLETRES VALENCIANES (42425)</t>
  </si>
  <si>
    <t>LLETRAFALLER (14255)</t>
  </si>
  <si>
    <t>LA TRACA (9293)</t>
  </si>
  <si>
    <t>VALENCIA CITY (11902)</t>
  </si>
  <si>
    <t>SOUL (13917)</t>
  </si>
  <si>
    <t>VIV ELA SFA LLAS S.L. (23479)</t>
  </si>
  <si>
    <t>VIVE LAS FALLAS (14198)</t>
  </si>
  <si>
    <t>TELEVISION</t>
  </si>
  <si>
    <t>PRIME TV VALENCIANA S.L. (19582)</t>
  </si>
  <si>
    <t>LEVANTE TV (478)</t>
  </si>
  <si>
    <t>RADIO DIFUSION TORRE S.L. (22355)</t>
  </si>
  <si>
    <t>TELEVALENCIA 7 (40)</t>
  </si>
  <si>
    <t>A PUNT (1141)</t>
  </si>
  <si>
    <t>TELE. POPULAR DEL MEDITERRANEO (10572)</t>
  </si>
  <si>
    <t>LA 8 MEDITERRANEO (440)</t>
  </si>
  <si>
    <t>AYUNTAMIENTO DE VALENCIA (15490) Total</t>
  </si>
  <si>
    <t/>
  </si>
  <si>
    <t>Ayuntamiento de Valencia</t>
  </si>
  <si>
    <t>2024</t>
  </si>
  <si>
    <t>Resumen inversión campañas publicitarias</t>
  </si>
  <si>
    <t>Neto con servicio agencia</t>
  </si>
  <si>
    <t>Total general</t>
  </si>
  <si>
    <t>Etiquetas de fila</t>
  </si>
  <si>
    <t>Suma de Neto con servicio agencia</t>
  </si>
  <si>
    <t>Neto Venta</t>
  </si>
  <si>
    <t>Fecha encargo</t>
  </si>
  <si>
    <t>2025-29-CALENDARIO-FISCAL-SEGUNDO-SEMESTRE-OC-OC (13994)</t>
  </si>
  <si>
    <t>RRSS</t>
  </si>
  <si>
    <t>BUSSI: Medio televisión, no exterior.</t>
  </si>
  <si>
    <t>RRSS: Cargado como categoría RRSS, no digital.</t>
  </si>
  <si>
    <t>2025-24-SAN-DONIS-SP-OCT (13879)</t>
  </si>
  <si>
    <t>LOS40 CLASSIC VALENCIA (96.1 FM) (5226)</t>
  </si>
  <si>
    <t>2025-25-LIMPIEZA-URBANA-OC-OC (13916)</t>
  </si>
  <si>
    <t>MARIA ISABEL DAUDEN PARACUELLOS (34573)</t>
  </si>
  <si>
    <t>LA JUNGLA RADIO VALENCIA (101.9 FM) (5168)</t>
  </si>
  <si>
    <t>7TELEVALENCIA: Total inversión en medio televisión.</t>
  </si>
  <si>
    <t>Año Encargo</t>
  </si>
  <si>
    <t>TOTAL CAMPAÑA CON IVA</t>
  </si>
  <si>
    <t>Suma de Neto con servicio agencia2</t>
  </si>
  <si>
    <t>2025-26-FOMENTO-NATALIDAD-TERCERAFASE-OC-DC (13966)</t>
  </si>
  <si>
    <t>TITANIA COMPAÑIA EDITORIAL. S.L. (7866)</t>
  </si>
  <si>
    <t>EL CONFIDENCIAL (10103)</t>
  </si>
  <si>
    <t>2025-27-25N-DIA-MUNDIAL-VIOLENCIA-MUJERES-NV-NV (13985)</t>
  </si>
  <si>
    <t>INSTAGRAM (4775)</t>
  </si>
  <si>
    <t>2025-28-FORMACIÓN-EMERGENCIAS-PRIMERA-FASE-OC-NV (13992)</t>
  </si>
  <si>
    <t>ECO3 MULTIMEDIA S.A. (2522)</t>
  </si>
  <si>
    <t>ECONOMIA 3 (3499)</t>
  </si>
  <si>
    <t>AS.COM (11285)</t>
  </si>
  <si>
    <t>SUPER DEPORTE (2872)</t>
  </si>
  <si>
    <t>2024 (informe campañas facturadas)</t>
  </si>
  <si>
    <t>FECHA ENCARGO: Es la que marca el año de la campaña.</t>
  </si>
  <si>
    <t>2025-34-DERECHOS-HUMANOS-DC-DC (14123)</t>
  </si>
  <si>
    <t>DIGITAL</t>
  </si>
  <si>
    <t>FACEBOOK (1029)</t>
  </si>
  <si>
    <t>BUSSI (1120)</t>
  </si>
  <si>
    <t>2025-33-EXPOJOVE-LACENTRAL-REYESMAGOS-DC-EN (14051)</t>
  </si>
  <si>
    <t>2025-32-ABANDONO-ANIMAL-NV-DC (14049)</t>
  </si>
  <si>
    <t>NOTICIAS CIUDADANAS CORPORACION, S.L. (41198)</t>
  </si>
  <si>
    <t>NOTICIAS CIUDADANAS (8151)</t>
  </si>
  <si>
    <t>2025-31-FORMACIÓN-EMERGENCIAS-SEGUNDAFASE-NV-DC (14047)</t>
  </si>
  <si>
    <t>2025-30-NAVIDAD-MEDITERRANEA-NV-EN (14045)</t>
  </si>
  <si>
    <t>ECONOMIA DIGITAL S.L. (14294)</t>
  </si>
  <si>
    <t>ECONOMIA DIGITAL (1749)</t>
  </si>
  <si>
    <t>LA RAZON ED.COM.VALENCIANA Y REG. MURCIA (3725)</t>
  </si>
  <si>
    <t>CAMPAÑA/INSERCIÓN SINGULAR</t>
  </si>
  <si>
    <t>FECHA</t>
  </si>
  <si>
    <t>PLAN DE MEDIOS</t>
  </si>
  <si>
    <t>IMPORTE SIN IVA</t>
  </si>
  <si>
    <t>IMPORTE CON IVA</t>
  </si>
  <si>
    <t>TOTAL CAMPAÑA</t>
  </si>
  <si>
    <t>TOTAL AÑO</t>
  </si>
  <si>
    <t>FALLAS</t>
  </si>
  <si>
    <t>20/02/25-19/03/25</t>
  </si>
  <si>
    <t>8M DÍA DE LA DONA</t>
  </si>
  <si>
    <t>24/02/25-16/03/25</t>
  </si>
  <si>
    <t>LIMPIEZA RESIDUOS MASCOTAS</t>
  </si>
  <si>
    <t>24/02/25-06/03/25</t>
  </si>
  <si>
    <t>LIMPIEZA FALLAS</t>
  </si>
  <si>
    <t>03/03/25-19/03/25</t>
  </si>
  <si>
    <t>AYUDAS COMERCIO USO VALENCIANO</t>
  </si>
  <si>
    <t>10/03/25-10/04/25</t>
  </si>
  <si>
    <t>07/04/25-31/05/25</t>
  </si>
  <si>
    <t>CENTENARIO JM SEMANA SANTA MARINERA</t>
  </si>
  <si>
    <t>07/04/25-20/04/25</t>
  </si>
  <si>
    <t>ECOPARQUES MÓVILES</t>
  </si>
  <si>
    <t>14/04/25-30/04/25</t>
  </si>
  <si>
    <t>010 PRIMERA FASE</t>
  </si>
  <si>
    <t>05/05/25-05/06/25</t>
  </si>
  <si>
    <t>FINAL LIGA FEMENINA BALONCESTO</t>
  </si>
  <si>
    <t>DESINFECCIÓN PARQUES INFANTILES</t>
  </si>
  <si>
    <t xml:space="preserve"> 23/05/25-06/06/25</t>
  </si>
  <si>
    <t>CALENDARIO FISCAL PRIMER SEMESTRE</t>
  </si>
  <si>
    <t>26/05/25-02/06/25</t>
  </si>
  <si>
    <t>ASCENSO LEVANTE UD 1ª DIVISIÓN</t>
  </si>
  <si>
    <t>VALENCIA MUSIC CITY</t>
  </si>
  <si>
    <t>11/06/25-30/06/25</t>
  </si>
  <si>
    <t>VALENCIA SUENA A ORGULLO</t>
  </si>
  <si>
    <t>16/06/25-06/07/25</t>
  </si>
  <si>
    <t>GRAN FIRA</t>
  </si>
  <si>
    <t>28/06/25-27/07/25</t>
  </si>
  <si>
    <t>PREVENCIÓN INCENDIOS FORESTALES</t>
  </si>
  <si>
    <t>01/07/25-31/08/25</t>
  </si>
  <si>
    <t>CERTAMEN INTERNACIONAL BANDAS DE MÚSICA</t>
  </si>
  <si>
    <t>11/07/25-20/07/25</t>
  </si>
  <si>
    <t>DESVÍO OBRAS PÉREZ GALDÓS</t>
  </si>
  <si>
    <t>22/07/25-30/09/25</t>
  </si>
  <si>
    <t>DOBLE AHORRO</t>
  </si>
  <si>
    <t>01/09/25-28/09/25</t>
  </si>
  <si>
    <t>DÍA INTERNACIONAL CONTRA LA EXPLOTACIÓN SEXUAL</t>
  </si>
  <si>
    <t>15/09/25-28/09/25</t>
  </si>
  <si>
    <t>SAN DONÍS</t>
  </si>
  <si>
    <t>27/09/25-09/10/25</t>
  </si>
  <si>
    <t>LIMPIEZA URBANA</t>
  </si>
  <si>
    <t>03/10/25-22/10/25</t>
  </si>
  <si>
    <t>CALENDARIO FISCAL SEGUNDO SEMESTRE</t>
  </si>
  <si>
    <t>25/10/25-30/10/25</t>
  </si>
  <si>
    <t>27/10/25-07/12/25</t>
  </si>
  <si>
    <t>FORMACIÓN EN EMERGENCIAS PRIMERA FASE</t>
  </si>
  <si>
    <t>29/10/25-25/11/25</t>
  </si>
  <si>
    <t>ABANDONO ANIMAL</t>
  </si>
  <si>
    <t>13/11/25-07/12/25</t>
  </si>
  <si>
    <t>FORMACIÓN EN EMERGENCIAS SEGUNDA FASE</t>
  </si>
  <si>
    <t>15/11/25-15/12/25</t>
  </si>
  <si>
    <t>DÍA MUNDIAL CONTRA LA VIOLENCIA DE LAS MUJERES</t>
  </si>
  <si>
    <t>19/11/25-30/11/25</t>
  </si>
  <si>
    <t>NAVIDAD MEDITERRÁNEA</t>
  </si>
  <si>
    <t>DERECHOS HUMANOS</t>
  </si>
  <si>
    <t>11/12/25-21/12/25</t>
  </si>
  <si>
    <t>EXPOJOVE, LA CENTRAL, REYES MAGOS</t>
  </si>
  <si>
    <t>Resumen inversión campañas publicitarias 2025</t>
  </si>
  <si>
    <t>2026-01-AYUDAS-FOMENTO-NATALIDAD-FASE1-EN-FB (14239)</t>
  </si>
  <si>
    <t>Sumatorio tablas por año</t>
  </si>
  <si>
    <t>16/01/26-28/02/26</t>
  </si>
  <si>
    <t>AYUDAS FOMENTO NATALIDAD SEGUNDA FASE 2025</t>
  </si>
  <si>
    <t>FOMENTO NATALIDAD TERCERA FASE 2025</t>
  </si>
  <si>
    <t>AYUDAS FOMENTO NATALIDAD PRIMERA FASE 2026</t>
  </si>
  <si>
    <t>Sumatorio cuadro transparencia</t>
  </si>
  <si>
    <t>Los importes deben cuadrar con los cierres aprobados de cada campaña (categoría medio y total). Puede existir algún desfase decimal.</t>
  </si>
  <si>
    <t>2026-00-ACCION-SINGULAR-ESQUELA-EN-EN (14241)</t>
  </si>
  <si>
    <t>2026-02-FALLAS-FB-MZ (14309)</t>
  </si>
  <si>
    <t>GPO DIARIO EDITORIAL S.L. (11522)</t>
  </si>
  <si>
    <t>DIARIODELPUERTO.COM (1527)</t>
  </si>
  <si>
    <t>REAL DE A 8 COMUNICACION S.L.U (37616)</t>
  </si>
  <si>
    <t>WEB ADS INTERACTIVE, S.L. (17477)</t>
  </si>
  <si>
    <t>META (WEBADS) (8413)</t>
  </si>
  <si>
    <t>TWITTER (WEBADS) (8697)</t>
  </si>
  <si>
    <t>EDICION DE MEDIOS DE COMUNICACION IMPRESOS Y DIGITALES DEL LEVANTE, S.L. (38690)</t>
  </si>
  <si>
    <t>LIBERTAD DIGITAL, S.A. (8501)</t>
  </si>
  <si>
    <t>ESRADIO VALENCIA (90.5 FM) (2759)</t>
  </si>
  <si>
    <t>SERVICIOS PERIODISTICOS Y PUBLICITARIOS VALENCIA (38455)</t>
  </si>
  <si>
    <t>RADIO INTERECONOMIA VALENCIA  (4618)</t>
  </si>
  <si>
    <t>ACTUALIDAD FALLERA (14325)</t>
  </si>
  <si>
    <t>HELLO VALENCIA (3394)</t>
  </si>
  <si>
    <t>2026-03-AYUDALES-A-VIVIR-LAS-FALLAS-FB-MZ (14311)</t>
  </si>
  <si>
    <t>2026-04-AYUDAS-COMERCIO-PROMO-VALENCIANO-FB-MZ (14307)</t>
  </si>
  <si>
    <t>2026-06-8M-DIA-DE-LA-MUJER-MZ-MZ (14383)</t>
  </si>
  <si>
    <t>2026-07-LIMPIEZA-FALLAS-MZ-MZ (14410)</t>
  </si>
  <si>
    <t>2026-08-SEMANA-SANTA-MARINERA-MZ-AB (14450)</t>
  </si>
  <si>
    <t>2026-10-FELICITACION-VLC-BASKET-COPA-REINA-MZ-MZ (14494)</t>
  </si>
  <si>
    <t>2026-11-CALENDARIO-FISCAL-PRIMER-SEMESTRE-MY-JN (14662)</t>
  </si>
  <si>
    <t>2026-12-FINAL-VLC-BASKET-LIGA-FEMENINA-ENDESA-MY-M (14638)</t>
  </si>
  <si>
    <t>Nota: Campañas 2026 Incluidas en 2025 si la fecha del encargo es 2025.</t>
  </si>
  <si>
    <t>EXPEDIENTE CONTRATACIÓN Nº: 04101/2024/25-SER</t>
  </si>
  <si>
    <t>2024-2025-2026 (informe campañas facturadas hasta 30/06/26). Fin contrato 22/10/26.</t>
  </si>
  <si>
    <t>24/11/25-04/01/26</t>
  </si>
  <si>
    <t>20/12/25-05/01/26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</si>
</sst>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[$-C0A]d\-mmm\-yy;@"/>
  </numFmts>
  <fonts count="14" x14ac:knownFonts="1">
    <font>
      <sz val="8"/>
      <name val="Tahoma"/>
      <family val="2"/>
    </font>
    <font>
      <sz val="11"/>
      <color theme="1"/>
      <name val="Calibri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color rgb="FFDC002E"/>
      <name val="Tahoma"/>
      <family val="2"/>
    </font>
    <font>
      <b/>
      <sz val="8"/>
      <color rgb="FFC00000"/>
      <name val="Tahoma"/>
      <family val="2"/>
    </font>
    <font>
      <b/>
      <sz val="8"/>
      <color theme="0"/>
      <name val="Tahoma"/>
      <family val="2"/>
    </font>
    <font>
      <sz val="8"/>
      <color rgb="FFC00000"/>
      <name val="Tahoma"/>
      <family val="2"/>
    </font>
    <font>
      <u/>
      <sz val="8"/>
      <color theme="10"/>
      <name val="Tahoma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8" fillId="0" borderId="0" applyNumberForma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9" fillId="0" borderId="0"/>
    <xf numFmtId="9" fontId="9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5" fillId="0" borderId="0" xfId="0" applyFont="1"/>
    <xf numFmtId="165" fontId="0" fillId="0" borderId="0" xfId="0" applyNumberFormat="1" applyAlignment="1">
      <alignment horizontal="left" indent="1"/>
    </xf>
    <xf numFmtId="0" fontId="0" fillId="0" borderId="0" xfId="0" applyAlignment="1">
      <alignment horizontal="left" indent="2"/>
    </xf>
    <xf numFmtId="164" fontId="3" fillId="0" borderId="0" xfId="0" applyNumberFormat="1" applyFont="1" applyAlignment="1">
      <alignment horizontal="center" wrapText="1"/>
    </xf>
    <xf numFmtId="164" fontId="6" fillId="2" borderId="0" xfId="0" applyNumberFormat="1" applyFont="1" applyFill="1" applyAlignment="1">
      <alignment horizontal="center"/>
    </xf>
    <xf numFmtId="0" fontId="0" fillId="0" borderId="0" xfId="0" applyAlignment="1">
      <alignment horizontal="left" indent="1"/>
    </xf>
    <xf numFmtId="10" fontId="0" fillId="0" borderId="0" xfId="0" applyNumberForma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0" fontId="12" fillId="0" borderId="0" xfId="0" applyFont="1"/>
    <xf numFmtId="0" fontId="12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64" fontId="12" fillId="0" borderId="0" xfId="0" applyNumberFormat="1" applyFont="1"/>
    <xf numFmtId="0" fontId="12" fillId="0" borderId="12" xfId="0" applyFont="1" applyBorder="1" applyAlignment="1">
      <alignment horizontal="center"/>
    </xf>
    <xf numFmtId="0" fontId="10" fillId="2" borderId="0" xfId="0" applyFont="1" applyFill="1" applyAlignment="1">
      <alignment horizontal="center"/>
    </xf>
    <xf numFmtId="4" fontId="10" fillId="2" borderId="0" xfId="0" applyNumberFormat="1" applyFont="1" applyFill="1" applyAlignment="1">
      <alignment horizontal="center"/>
    </xf>
    <xf numFmtId="0" fontId="12" fillId="0" borderId="0" xfId="0" applyFont="1" applyAlignment="1">
      <alignment horizontal="left"/>
    </xf>
    <xf numFmtId="0" fontId="11" fillId="0" borderId="6" xfId="0" applyFont="1" applyBorder="1" applyAlignment="1">
      <alignment horizontal="center" wrapText="1"/>
    </xf>
    <xf numFmtId="4" fontId="11" fillId="0" borderId="6" xfId="0" applyNumberFormat="1" applyFont="1" applyBorder="1" applyAlignment="1">
      <alignment horizontal="center" wrapText="1"/>
    </xf>
    <xf numFmtId="4" fontId="13" fillId="0" borderId="7" xfId="0" applyNumberFormat="1" applyFont="1" applyBorder="1" applyAlignment="1">
      <alignment horizontal="center" wrapText="1"/>
    </xf>
    <xf numFmtId="0" fontId="12" fillId="0" borderId="9" xfId="0" applyFont="1" applyBorder="1"/>
    <xf numFmtId="0" fontId="11" fillId="0" borderId="13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2" fillId="0" borderId="4" xfId="0" applyFont="1" applyBorder="1"/>
    <xf numFmtId="0" fontId="11" fillId="0" borderId="12" xfId="0" applyFont="1" applyBorder="1" applyAlignment="1">
      <alignment horizontal="center"/>
    </xf>
    <xf numFmtId="164" fontId="12" fillId="0" borderId="9" xfId="0" applyNumberFormat="1" applyFont="1" applyBorder="1" applyAlignment="1">
      <alignment horizontal="center"/>
    </xf>
    <xf numFmtId="14" fontId="12" fillId="0" borderId="12" xfId="0" applyNumberFormat="1" applyFont="1" applyBorder="1" applyAlignment="1">
      <alignment horizontal="center"/>
    </xf>
    <xf numFmtId="164" fontId="12" fillId="0" borderId="12" xfId="0" applyNumberFormat="1" applyFont="1" applyBorder="1" applyAlignment="1">
      <alignment horizontal="center"/>
    </xf>
    <xf numFmtId="164" fontId="12" fillId="0" borderId="13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64" fontId="13" fillId="0" borderId="4" xfId="0" applyNumberFormat="1" applyFont="1" applyBorder="1" applyAlignment="1">
      <alignment horizontal="center"/>
    </xf>
    <xf numFmtId="0" fontId="13" fillId="0" borderId="0" xfId="0" applyFont="1"/>
    <xf numFmtId="0" fontId="11" fillId="0" borderId="14" xfId="0" applyFont="1" applyBorder="1" applyAlignment="1">
      <alignment horizontal="center" wrapText="1"/>
    </xf>
    <xf numFmtId="164" fontId="12" fillId="0" borderId="11" xfId="0" applyNumberFormat="1" applyFont="1" applyBorder="1" applyAlignment="1">
      <alignment horizontal="center"/>
    </xf>
    <xf numFmtId="164" fontId="12" fillId="0" borderId="8" xfId="0" applyNumberFormat="1" applyFont="1" applyBorder="1" applyAlignment="1">
      <alignment horizontal="center"/>
    </xf>
    <xf numFmtId="164" fontId="12" fillId="0" borderId="10" xfId="0" applyNumberFormat="1" applyFont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164" fontId="12" fillId="0" borderId="15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49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7" fillId="0" borderId="0" xfId="0" applyFont="1"/>
    <xf numFmtId="164" fontId="0" fillId="0" borderId="0" xfId="0" applyNumberFormat="1" applyAlignment="1">
      <alignment horizontal="center" vertical="center"/>
    </xf>
    <xf numFmtId="164" fontId="0" fillId="0" borderId="0" xfId="1" applyNumberFormat="1" applyFont="1" applyFill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center" vertical="center"/>
    </xf>
  </cellXfs>
  <cellStyles count="16">
    <cellStyle name="Hipervínculo 2" xfId="9"/>
    <cellStyle name="Normal" xfId="0" builtinId="0"/>
    <cellStyle name="Normal 10 2_Hoja1" xfId="13"/>
    <cellStyle name="Normal 2" xfId="4"/>
    <cellStyle name="Normal 2 27" xfId="2"/>
    <cellStyle name="Normal 3" xfId="12"/>
    <cellStyle name="Normal 4" xfId="3"/>
    <cellStyle name="Normal 5" xfId="5"/>
    <cellStyle name="Normal 5 2" xfId="7"/>
    <cellStyle name="Normal 6" xfId="8"/>
    <cellStyle name="Normal 6 2" xfId="10"/>
    <cellStyle name="Normal 7" xfId="15"/>
    <cellStyle name="Porcentaje" xfId="1" builtinId="5"/>
    <cellStyle name="Porcentaje 2" xfId="6"/>
    <cellStyle name="Porcentaje 2 2" xfId="14"/>
    <cellStyle name="Porcentaje 3" xfId="11"/>
  </cellStyles>
  <dxfs count="19">
    <dxf>
      <numFmt numFmtId="14" formatCode="0.00%"/>
    </dxf>
    <dxf>
      <alignment horizontal="center"/>
    </dxf>
    <dxf>
      <alignment horizontal="center"/>
    </dxf>
    <dxf>
      <alignment horizontal="center"/>
    </dxf>
    <dxf>
      <font>
        <color auto="1"/>
      </font>
    </dxf>
    <dxf>
      <numFmt numFmtId="14" formatCode="0.00%"/>
    </dxf>
    <dxf>
      <alignment horizontal="center"/>
    </dxf>
    <dxf>
      <alignment horizontal="center"/>
    </dxf>
    <dxf>
      <alignment horizontal="center"/>
    </dxf>
    <dxf>
      <font>
        <color auto="1"/>
      </font>
    </dxf>
    <dxf>
      <fill>
        <patternFill patternType="none">
          <bgColor auto="1"/>
        </patternFill>
      </fill>
    </dxf>
    <dxf>
      <fill>
        <patternFill patternType="solid">
          <bgColor theme="2"/>
        </patternFill>
      </fill>
    </dxf>
    <dxf>
      <fill>
        <patternFill patternType="none">
          <bgColor auto="1"/>
        </patternFill>
      </fill>
    </dxf>
    <dxf>
      <alignment horizontal="center"/>
    </dxf>
    <dxf>
      <alignment horizontal="center"/>
    </dxf>
    <dxf>
      <alignment horizontal="center"/>
    </dxf>
    <dxf>
      <font>
        <color auto="1"/>
      </font>
    </dxf>
    <dxf>
      <fill>
        <patternFill patternType="solid">
          <bgColor theme="2"/>
        </patternFill>
      </fill>
    </dxf>
    <dxf>
      <font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502445</xdr:colOff>
      <xdr:row>8</xdr:row>
      <xdr:rowOff>27780</xdr:rowOff>
    </xdr:from>
    <xdr:to>
      <xdr:col>8</xdr:col>
      <xdr:colOff>1111771</xdr:colOff>
      <xdr:row>53</xdr:row>
      <xdr:rowOff>56140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221A3611-44BE-D436-6140-5AFE96BBE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3445" y="1128447"/>
          <a:ext cx="7530826" cy="62196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3429000</xdr:colOff>
      <xdr:row>1</xdr:row>
      <xdr:rowOff>42333</xdr:rowOff>
    </xdr:from>
    <xdr:to>
      <xdr:col>3</xdr:col>
      <xdr:colOff>1301750</xdr:colOff>
      <xdr:row>7</xdr:row>
      <xdr:rowOff>56031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8917" y="232833"/>
          <a:ext cx="2984500" cy="1156698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ristina Fraga" refreshedDate="46218.735736574075" createdVersion="8" refreshedVersion="8" minRefreshableVersion="3" recordCount="586">
  <cacheSource type="worksheet">
    <worksheetSource ref="A7:I593" sheet="Datos"/>
  </cacheSource>
  <cacheFields count="9">
    <cacheField name="Cliente" numFmtId="49">
      <sharedItems/>
    </cacheField>
    <cacheField name="Campaña" numFmtId="49">
      <sharedItems count="36">
        <s v="2024_25N ELIMINACION VIOLENCIA MUJERES (13103)"/>
        <s v="2024_10D DERECHOS HUMANOS (13122)"/>
        <s v="2024_MOVILIDAD DANA (13162)"/>
        <s v="2024_COMERCIO NAVIDAD (13150)"/>
        <s v="2024_TRIBUTOS 2º SEMESTRE (13125)"/>
        <s v="2024_CAPITALIDAD VERDE EUROPEA (13177)"/>
        <s v="2024_AYUDAS DANA PEQUEÑAS EMPRESAS (13189)"/>
        <s v="2025-01-010-APP-VALENCIA-EN-EN (13332)"/>
        <s v="2024_EXPOJOVE, LA CENTRAL, CABALGATA (13210)"/>
        <s v="2024_NAVIDAD SOLIDARIA (13201)"/>
        <s v="2025-02-AYUDAS-FOMENT-NATALIDAD-CONCILIACIÓN-EN-FB (13219)"/>
        <s v="2025-03-8M-DIA-DONA-FB-MZ (13426)"/>
        <s v="2025-04-FALLAS-FB-MZ (13416)"/>
        <s v="2025-05-LIMPIEZA-RESIDUOS-MASCOTAS-FB-MZ (13432)"/>
        <s v="2025-06-LIMPIEZA-FALLAS-MZ-MZ (13457)"/>
        <s v="2025-07-AYUDAS-COMERCIO-USO-VALENCIANO-MZ-AB (13519)"/>
        <s v="2025-08-AYUDAS-FOMENTO-NATALIDAD-SEGUNDAFASE-AB-MY (13522)"/>
        <s v="2025-09-CENTENARIO-JM-SEMANASANTA-MARINERA-AB-AB (13535)"/>
        <s v="2025-10-ECOPARQUES-MOVILES-AB-AB (13547)"/>
        <s v="2025-11-010-PRIMERAFASE-MY-JN (13539)"/>
        <s v="2025-12-FINAL-LIGAFEMENINABALONCESTO-24-25-MY-MY (13587)"/>
        <s v="2025-13-CALENDARIOFISCAL-1ERSEMESTRE-MY-JN (13617)"/>
        <s v="2025-14-DESINFECCION-PARQUESINFANTILES-MY-JN (13604)"/>
        <s v="2025-15-ASCENSOLEVANTEUD-1ADIVISION-MY (13621)"/>
        <s v="2025-16-VALENCIASUENAAORGULLO-JN-JL (13619)"/>
        <s v="2025-17-VALENCIA-MUSIC-CITY-JN-JN (13632)"/>
        <s v="2025-18-PREVENCION-INCENDIOS-FORESTALES-JL-AG (13698)"/>
        <s v="2025-19-GRAN-FIRA-JN-JL (13727)"/>
        <s v="2025-20-CERTAMEN-INT-BANDAS-MUSICA-JL-JL (13763)"/>
        <s v="2025-21-DESVIO-OBRAS-PEREZ-GALDOS-JL-SP (13780)"/>
        <s v="2025-22-23SEP-DIA-INTERN-EXPLOTACION-SEXUAL-SP-SP (13778)"/>
        <s v="2025-23-DOBLE-AHORRO-SP-SP (13819)"/>
        <s v="2025-24-SAN-DONIS-SP-OCT (13879)"/>
        <s v="2025-25-LIMPIEZA-URBANA-OC-OC (13916)"/>
        <s v="2025-26-FOMENTO-NATALIDAD-TERCERAFASE-OC-DC (13966)"/>
        <s v="2025-29-CALENDARIO-FISCAL-SEGUNDO-SEMESTRE-OC-OC (13994)" u="1"/>
      </sharedItems>
    </cacheField>
    <cacheField name="Fecha encargo" numFmtId="165">
      <sharedItems containsSemiMixedTypes="0" containsNonDate="0" containsDate="1" containsString="0" minDate="2024-11-14T00:00:00" maxDate="2025-10-23T00:00:00" count="35">
        <d v="2024-11-14T00:00:00"/>
        <d v="2024-11-20T00:00:00"/>
        <d v="2024-11-27T00:00:00"/>
        <d v="2024-11-28T00:00:00"/>
        <d v="2024-11-29T00:00:00"/>
        <d v="2024-12-02T00:00:00"/>
        <d v="2024-12-12T00:00:00"/>
        <d v="2024-12-13T00:00:00"/>
        <d v="2024-12-17T00:00:00"/>
        <d v="2024-12-19T00:00:00"/>
        <d v="2025-01-16T00:00:00"/>
        <d v="2025-02-03T00:00:00"/>
        <d v="2025-02-10T00:00:00"/>
        <d v="2025-02-14T00:00:00"/>
        <d v="2025-02-19T00:00:00"/>
        <d v="2025-03-14T00:00:00"/>
        <d v="2025-03-21T00:00:00"/>
        <d v="2025-03-27T00:00:00"/>
        <d v="2025-04-08T00:00:00"/>
        <d v="2025-05-08T00:00:00"/>
        <d v="2025-05-12T00:00:00"/>
        <d v="2025-05-14T00:00:00"/>
        <d v="2025-05-20T00:00:00"/>
        <d v="2025-05-21T00:00:00"/>
        <d v="2025-05-23T00:00:00"/>
        <d v="2025-06-06T00:00:00"/>
        <d v="2025-06-16T00:00:00"/>
        <d v="2025-07-01T00:00:00"/>
        <d v="2025-07-03T00:00:00"/>
        <d v="2025-07-16T00:00:00"/>
        <d v="2025-08-21T00:00:00"/>
        <d v="2025-09-18T00:00:00"/>
        <d v="2025-09-23T00:00:00"/>
        <d v="2025-10-10T00:00:00"/>
        <d v="2025-10-22T00:00:00" u="1"/>
      </sharedItems>
    </cacheField>
    <cacheField name="Año Encargo" numFmtId="0">
      <sharedItems containsMixedTypes="1" containsNumber="1" containsInteger="1" minValue="2025" maxValue="2025" count="2">
        <s v="2024"/>
        <n v="2025"/>
      </sharedItems>
    </cacheField>
    <cacheField name="Medio" numFmtId="49">
      <sharedItems count="8">
        <s v="TELEVISION"/>
        <s v="PRENSA"/>
        <s v="RADIO"/>
        <s v="DIGITAL"/>
        <s v="RRSS"/>
        <s v="REVISTAS"/>
        <s v="INTERNET" u="1"/>
        <s v="EXTERIOR" u="1"/>
      </sharedItems>
    </cacheField>
    <cacheField name="Proveedor" numFmtId="49">
      <sharedItems count="60">
        <s v="ENCUENTRO URBANO, S.L. (12712)"/>
        <s v="ED. PRENSA VALENCIANA, S.A. (115)"/>
        <s v="FEDERICO DOMENECH, S.A.(LAS PROVINCIAS) (118)"/>
        <s v="R. POPULAR S.A. (153)"/>
        <s v="SDAD ESPANOLA DE RADIODIFUSION S.L. (16637)"/>
        <s v="ALAYANS MEDIA (38951)"/>
        <s v="FACEBOOK SPAIN S.L. (34580)"/>
        <s v="SOCIETAT ANONIMA DE MITJANS DE COMUNICACIO S.A. (34161)"/>
        <s v="UNIPREX S.A.U. (21309)"/>
        <s v="AU EDICIONS SL (16239)"/>
        <s v="CASTAÑOS INTERMEDIACIÓN S.L. (29486)"/>
        <s v="JOSE ANTONIO GARZON ROGER (23924)"/>
        <s v="PRISA MEDIA S.A.U. (38504)"/>
        <s v="PRODUCCIONES TELEVISIVAS MECOMLYS, S.L. (36984)"/>
        <s v="PUBLICACIONS M AND D, S.L. (22324)"/>
        <s v="REAL DE A 8 SLU (37616)"/>
        <s v="SOUL COMUNICACION, S.L. (36309)"/>
        <s v="VALENCIA EXTRA S.L. (33894)"/>
        <s v="EDICIÓN DE MEDIOS DE COMUNICACIÓN IMPRESOS Y DIGITALES DEL LEVANTE, S.L. (38690)"/>
        <s v="MEDIOS IMPRESOS Y DIGITALES DE AQUI S.L. (19144)"/>
        <s v="GM PUBLICIDAD S.L. (12342)"/>
        <s v="MOON SERVICES ONTINYENT S.L (37812)"/>
        <s v="RADIO BLANCA S.A. (8263)"/>
        <s v="RADIO GANDIA, S.A. (3271)"/>
        <s v="RADIO DIFUSION TORRE S.L. (22355)"/>
        <s v="TELE. POPULAR DEL MEDITERRANEO (10572)"/>
        <s v="AUDIOVISUAL ESPAÑOLA 2000, S.A. (5653)"/>
        <s v="EDICIONES CATOLICOS Y VIDA PUBLICA SLU (37624)"/>
        <s v="EDICIONES PLAZA S.A. (18443)"/>
        <s v="EL DIARIO CV S.L. (23965)"/>
        <s v="GODO STRATEGIES S.L.SOC. UNIPERSONAL (17641)"/>
        <s v="HATHOR DIGITAL, SL (39096)"/>
        <s v="PERIODICO EL MERIDIANO S,L (39924)"/>
        <s v="VA DE BO EDITORIAL VALENCIANA S.L (37782)"/>
        <s v="VALDIARIO SL (36458)"/>
        <s v="VOCENTO MEDIOS , S.A.U (5060)"/>
        <s v="UNIDAD EDITORIAL EDICIONES LOCALES S.L. (32926)"/>
        <s v="PRIME TV VALENCIANA S.L. (19582)"/>
        <s v="LINKEDIN IRELAND UNLIMITED COMPANY (19196)"/>
        <s v="JAVIER JIMENO LLORENS (39538)"/>
        <s v="MIGUEL ANGEL PUERTA DIAZ (41223)"/>
        <s v="PATAPATO APP SL (35947)"/>
        <s v="CORPORACIO VALENCIANA DE MITJANS DE COMUNICACIO (42297)"/>
        <s v="DOS POR INTERNET SL (22169)"/>
        <s v="UNIDAD EDITORIAL  S.A. (MUNDO) (1440)"/>
        <s v="X INTERNET UNLIMITED COMPANY (21310)"/>
        <s v="99 MILLAS SL (36753)"/>
        <s v="EDATV CONSULTING SL (38468)"/>
        <s v="TIKTOK INFORMATION TECHNOLOGIES UK LTD. (42631)"/>
        <s v="COMUNICACION CAPITAL VCR SL (37245)"/>
        <s v="CREAMOS SINERGIAS S.L (21353)"/>
        <s v="FOMENT DE LES LLETRES VALENCIANES (42425)"/>
        <s v="LA TRACA PUBLICACIONS VALENCIANES S.L. (34107)"/>
        <s v="VIV ELA SFA LLAS S.L. (23479)"/>
        <s v="CORPORACIO AUDIOVISUAL DE LA COMUNITAT VALENCIANA S.A. (42820)"/>
        <s v="GRUPO EDITORIAL DE PRENSA FESTIVA (24126)"/>
        <s v="DOS MIL PALABRAS, S.L. (30907)"/>
        <s v="SUPER DEPORTE EMPRESA EDITORIAL, S.A. (5322)"/>
        <s v="RAMON MARTINEZ VAYA (34568)"/>
        <s v="MARIA ISABEL DAUDEN PARACUELLOS (34573)"/>
      </sharedItems>
    </cacheField>
    <cacheField name="Soporte" numFmtId="49">
      <sharedItems count="97">
        <s v="BUSSI (5551)"/>
        <s v="LEVANTE (85)"/>
        <s v="LAS PROVINCIAS ED.GENERAL (144)"/>
        <s v="CADENA 100 VALENCIA (99.0 FM) (4652)"/>
        <s v="COPE VALENCIA FM Y OM (3179)"/>
        <s v="LOS40 VALENCIA (94.2 FM) (4650)"/>
        <s v="R.VALENCIA FM Y R.VALENCIA OM (400)"/>
        <s v="20 MINUTOS (13695)"/>
        <s v="FACEBOOK+ INSTAGRAM(S) (8395)"/>
        <s v="A PUNT MEDIA (5836)"/>
        <s v="A PUNT RADIO CV (5208)"/>
        <s v="ONDA CERO VALENCIA (101.2 FM) (4665)"/>
        <s v="AGENDA URBANA VALENCIA (5507)"/>
        <s v="VALENCIA NEWS (6749)"/>
        <s v="LEVANTE-EMV.COM (3169)"/>
        <s v="COMARCAL CV (6271)"/>
        <s v="HORTANOTICIAS (3613)"/>
        <s v="NOTICIAS CV (6698)"/>
        <s v="ELPAIS (10145)"/>
        <s v="7TELEVALENCIA (6956)"/>
        <s v="VALENCIA CITY (6717)"/>
        <s v="VALENCIA DIARI (7246)"/>
        <s v="HELLO VALENCIA (6702)"/>
        <s v="VALENCIA EXTRA (5751)"/>
        <s v="20 MINUTOS ED.VALENCIA (1301)"/>
        <s v="AQUI - MEDIOS DE COMUNICACION (4013)"/>
        <s v="EL PERIODICO DE AQUI VALENCIA CAPITAL (3941)"/>
        <s v="EL PERIODICO DE AQUI VALENCIA EDICIONES (2818)"/>
        <s v="99.9 VALENCIA RADIO  (4548)"/>
        <s v="LOS40 ONTENIENTE (95.3 FM) (4640)"/>
        <s v="R.ONTENIENTE FM Y R.ONTENIENTE OM (2249)"/>
        <s v="RADIO XATIVA (94.6 FM) (468)"/>
        <s v="CADENA 100 GANDIA (98.8 FM) (3258)"/>
        <s v="CADENA 100 JATIVA (106.4  FM) (4049)"/>
        <s v="COPE JATIVA (90.6 FM) (4173)"/>
        <s v="COPE OLIVA (90.6 FM) (4632)"/>
        <s v="COPE REQUENA (93.2 FM) (5292)"/>
        <s v="ROCK FM VALENCIA (93.1 FM) (3720)"/>
        <s v="KISS FM VALENCIA (96.9 FM) (4645)"/>
        <s v="DIAL GANDIA (4681)"/>
        <s v="LOS40 GANDIA (96.5 FM) (4660)"/>
        <s v="R.GANDIA FM Y R. GANDIA OM (2026)"/>
        <s v="DIAL VALENCIA (98.4 FM) (4658)"/>
        <s v="EUROPA FM ALCIRA/LA RIBERA (91.6 FM)  (762)"/>
        <s v="EUROPA FM VALENCIA (103.2 FM) (4604)"/>
        <s v="ONDA CERO ALCIRA (106.0 FM) (4685)"/>
        <s v="ONDA CERO GANDIA (104.0 FM) (AS) (3965)"/>
        <s v="ONDA CERO SAGUNTO (104.1 FM) (4675)"/>
        <s v="TELEVALENCIA 7 (40)"/>
        <s v="A PUNT (1141)"/>
        <s v="LA 8 MEDITERRANEO (440)"/>
        <s v="LA RAZON (1957)"/>
        <s v="EL DEBATE (7247)"/>
        <s v="VALENCIA PLAZA (1735)"/>
        <s v="EL DIARIO CV (3851)"/>
        <s v="LAS PROVINCIAS (16909)"/>
        <s v="LA VANGUARDIA (11750)"/>
        <s v="EL ESPAÑOL (4772)"/>
        <s v="ELMERIDIANO.ES (4202)"/>
        <s v="ACTUALIDAD VALENCIANA (6391)"/>
        <s v="ELPERIODIC.COM (7295)"/>
        <s v="ESDIARIO (5298)"/>
        <s v="ABC (11388)"/>
        <s v="SUPER DEPORTE (1995)"/>
        <s v="EL MUNDO ED.VALENCIA (544)"/>
        <s v="LEVANTE TV (478)"/>
        <s v="EL PERIODICO AQUI (2302)"/>
        <s v="FACEBOOK + INSTAGRAM (6734)"/>
        <s v="LINKEDIN (3791)"/>
        <s v="PEQUEHEROES (6306)"/>
        <s v="VERLANGA.COM (5258)"/>
        <s v="PATA PATO (6531)"/>
        <s v="LA AGENDA DE ISA (3537)"/>
        <s v="MARCA ED.VALENCIA (700)"/>
        <s v="TWITTER (3789)"/>
        <s v="VALENCIA BONITA (6829)"/>
        <s v="EDATV CONSULTING (7563)"/>
        <s v="TIK TOK (6289)"/>
        <s v="EL MUNDO  (429)"/>
        <s v="CAPITAL RADIO VALENCIA (5077)"/>
        <s v="AU AGENDA URBANA (9498)"/>
        <s v="EL TURISTA FALLERO (SINERGIAS) (14258)"/>
        <s v="VALENCIA PLAZA (12488)"/>
        <s v="LLETRAFALLER (14255)"/>
        <s v="LA TRACA (9293)"/>
        <s v="VALENCIA CITY (11902)"/>
        <s v="SOUL (13917)"/>
        <s v="VIVE LAS FALLAS (14198)"/>
        <s v="ACTUALIDAD FALLERA (7759)"/>
        <s v="OKDIARIO (4857)"/>
        <s v="VALENCIA CAPITAL RADIO (COMUNICACION CAPITAL VCR) (5477)"/>
        <s v="MARCA.COM (298)"/>
        <s v="EL PERIODIC (1238)"/>
        <s v="LAS BANDAS (6512)"/>
        <s v="RADIOBANDA.COM (6053)"/>
        <s v="LOS40 CLASSIC VALENCIA (96.1 FM) (5226)"/>
        <s v="LA JUNGLA RADIO VALENCIA (101.9 FM) (5168)"/>
      </sharedItems>
    </cacheField>
    <cacheField name="Neto Venta" numFmtId="164">
      <sharedItems containsSemiMixedTypes="0" containsString="0" containsNumber="1" minValue="5.37" maxValue="17867.84"/>
    </cacheField>
    <cacheField name="Neto con servicio agencia" numFmtId="164">
      <sharedItems containsSemiMixedTypes="0" containsString="0" containsNumber="1" minValue="5.37" maxValue="17867.8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6">
  <r>
    <s v="AYUNTAMIENTO DE VALENCIA (15490)"/>
    <x v="0"/>
    <x v="0"/>
    <x v="0"/>
    <x v="0"/>
    <x v="0"/>
    <x v="0"/>
    <n v="1290"/>
    <n v="1290"/>
  </r>
  <r>
    <s v="AYUNTAMIENTO DE VALENCIA (15490)"/>
    <x v="0"/>
    <x v="0"/>
    <x v="0"/>
    <x v="1"/>
    <x v="1"/>
    <x v="1"/>
    <n v="3041.51"/>
    <n v="3041.51"/>
  </r>
  <r>
    <s v="AYUNTAMIENTO DE VALENCIA (15490)"/>
    <x v="0"/>
    <x v="0"/>
    <x v="0"/>
    <x v="1"/>
    <x v="2"/>
    <x v="2"/>
    <n v="2343.71"/>
    <n v="2343.71"/>
  </r>
  <r>
    <s v="AYUNTAMIENTO DE VALENCIA (15490)"/>
    <x v="0"/>
    <x v="0"/>
    <x v="0"/>
    <x v="2"/>
    <x v="3"/>
    <x v="3"/>
    <n v="1118.3399999999999"/>
    <n v="1118.3399999999999"/>
  </r>
  <r>
    <s v="AYUNTAMIENTO DE VALENCIA (15490)"/>
    <x v="0"/>
    <x v="0"/>
    <x v="0"/>
    <x v="2"/>
    <x v="3"/>
    <x v="4"/>
    <n v="1702.62"/>
    <n v="1702.62"/>
  </r>
  <r>
    <s v="AYUNTAMIENTO DE VALENCIA (15490)"/>
    <x v="0"/>
    <x v="0"/>
    <x v="0"/>
    <x v="2"/>
    <x v="4"/>
    <x v="5"/>
    <n v="631.33000000000004"/>
    <n v="631.33000000000004"/>
  </r>
  <r>
    <s v="AYUNTAMIENTO DE VALENCIA (15490)"/>
    <x v="0"/>
    <x v="0"/>
    <x v="0"/>
    <x v="2"/>
    <x v="4"/>
    <x v="6"/>
    <n v="1411.25"/>
    <n v="1411.25"/>
  </r>
  <r>
    <s v="AYUNTAMIENTO DE VALENCIA (15490)"/>
    <x v="1"/>
    <x v="1"/>
    <x v="0"/>
    <x v="0"/>
    <x v="0"/>
    <x v="0"/>
    <n v="1290"/>
    <n v="1290"/>
  </r>
  <r>
    <s v="AYUNTAMIENTO DE VALENCIA (15490)"/>
    <x v="1"/>
    <x v="1"/>
    <x v="0"/>
    <x v="3"/>
    <x v="5"/>
    <x v="7"/>
    <n v="904.8"/>
    <n v="904.8"/>
  </r>
  <r>
    <s v="AYUNTAMIENTO DE VALENCIA (15490)"/>
    <x v="1"/>
    <x v="1"/>
    <x v="0"/>
    <x v="4"/>
    <x v="6"/>
    <x v="8"/>
    <n v="700"/>
    <n v="700.06999999999994"/>
  </r>
  <r>
    <s v="AYUNTAMIENTO DE VALENCIA (15490)"/>
    <x v="1"/>
    <x v="1"/>
    <x v="0"/>
    <x v="3"/>
    <x v="7"/>
    <x v="9"/>
    <n v="399.57"/>
    <n v="399.57"/>
  </r>
  <r>
    <s v="AYUNTAMIENTO DE VALENCIA (15490)"/>
    <x v="1"/>
    <x v="1"/>
    <x v="0"/>
    <x v="1"/>
    <x v="1"/>
    <x v="1"/>
    <n v="3649.83"/>
    <n v="3649.83"/>
  </r>
  <r>
    <s v="AYUNTAMIENTO DE VALENCIA (15490)"/>
    <x v="1"/>
    <x v="1"/>
    <x v="0"/>
    <x v="1"/>
    <x v="2"/>
    <x v="2"/>
    <n v="1953.08"/>
    <n v="1953.08"/>
  </r>
  <r>
    <s v="AYUNTAMIENTO DE VALENCIA (15490)"/>
    <x v="1"/>
    <x v="1"/>
    <x v="0"/>
    <x v="2"/>
    <x v="3"/>
    <x v="4"/>
    <n v="1436.13"/>
    <n v="1436.13"/>
  </r>
  <r>
    <s v="AYUNTAMIENTO DE VALENCIA (15490)"/>
    <x v="1"/>
    <x v="1"/>
    <x v="0"/>
    <x v="2"/>
    <x v="4"/>
    <x v="6"/>
    <n v="1740.49"/>
    <n v="1740.49"/>
  </r>
  <r>
    <s v="AYUNTAMIENTO DE VALENCIA (15490)"/>
    <x v="1"/>
    <x v="1"/>
    <x v="0"/>
    <x v="2"/>
    <x v="7"/>
    <x v="10"/>
    <n v="489.89"/>
    <n v="489.89"/>
  </r>
  <r>
    <s v="AYUNTAMIENTO DE VALENCIA (15490)"/>
    <x v="1"/>
    <x v="1"/>
    <x v="0"/>
    <x v="2"/>
    <x v="8"/>
    <x v="11"/>
    <n v="613.82000000000005"/>
    <n v="613.82000000000005"/>
  </r>
  <r>
    <s v="AYUNTAMIENTO DE VALENCIA (15490)"/>
    <x v="2"/>
    <x v="2"/>
    <x v="0"/>
    <x v="2"/>
    <x v="3"/>
    <x v="4"/>
    <n v="6235.3799999999974"/>
    <n v="6235.3799999999974"/>
  </r>
  <r>
    <s v="AYUNTAMIENTO DE VALENCIA (15490)"/>
    <x v="2"/>
    <x v="2"/>
    <x v="0"/>
    <x v="2"/>
    <x v="3"/>
    <x v="4"/>
    <n v="8442.7166666669946"/>
    <n v="8442.7166666669946"/>
  </r>
  <r>
    <s v="AYUNTAMIENTO DE VALENCIA (15490)"/>
    <x v="2"/>
    <x v="2"/>
    <x v="0"/>
    <x v="2"/>
    <x v="4"/>
    <x v="6"/>
    <n v="2002.0769999999975"/>
    <n v="2002.0769999999975"/>
  </r>
  <r>
    <s v="AYUNTAMIENTO DE VALENCIA (15490)"/>
    <x v="2"/>
    <x v="2"/>
    <x v="0"/>
    <x v="2"/>
    <x v="4"/>
    <x v="6"/>
    <n v="3929.3099999999977"/>
    <n v="3929.3099999999977"/>
  </r>
  <r>
    <s v="AYUNTAMIENTO DE VALENCIA (15490)"/>
    <x v="2"/>
    <x v="2"/>
    <x v="0"/>
    <x v="2"/>
    <x v="8"/>
    <x v="11"/>
    <n v="5337.4464000000007"/>
    <n v="5337.4464000000007"/>
  </r>
  <r>
    <s v="AYUNTAMIENTO DE VALENCIA (15490)"/>
    <x v="2"/>
    <x v="2"/>
    <x v="0"/>
    <x v="2"/>
    <x v="8"/>
    <x v="11"/>
    <n v="7614.7568639999954"/>
    <n v="7614.7568639999954"/>
  </r>
  <r>
    <s v="AYUNTAMIENTO DE VALENCIA (15490)"/>
    <x v="3"/>
    <x v="3"/>
    <x v="0"/>
    <x v="3"/>
    <x v="5"/>
    <x v="7"/>
    <n v="791.7"/>
    <n v="791.7"/>
  </r>
  <r>
    <s v="AYUNTAMIENTO DE VALENCIA (15490)"/>
    <x v="3"/>
    <x v="3"/>
    <x v="0"/>
    <x v="3"/>
    <x v="9"/>
    <x v="12"/>
    <n v="600"/>
    <n v="600"/>
  </r>
  <r>
    <s v="AYUNTAMIENTO DE VALENCIA (15490)"/>
    <x v="3"/>
    <x v="3"/>
    <x v="0"/>
    <x v="3"/>
    <x v="10"/>
    <x v="13"/>
    <n v="600"/>
    <n v="600"/>
  </r>
  <r>
    <s v="AYUNTAMIENTO DE VALENCIA (15490)"/>
    <x v="3"/>
    <x v="3"/>
    <x v="0"/>
    <x v="3"/>
    <x v="1"/>
    <x v="14"/>
    <n v="3247.43"/>
    <n v="3247.43"/>
  </r>
  <r>
    <s v="AYUNTAMIENTO DE VALENCIA (15490)"/>
    <x v="3"/>
    <x v="3"/>
    <x v="0"/>
    <x v="3"/>
    <x v="11"/>
    <x v="15"/>
    <n v="600"/>
    <n v="600"/>
  </r>
  <r>
    <s v="AYUNTAMIENTO DE VALENCIA (15490)"/>
    <x v="3"/>
    <x v="3"/>
    <x v="0"/>
    <x v="3"/>
    <x v="11"/>
    <x v="16"/>
    <n v="600"/>
    <n v="600"/>
  </r>
  <r>
    <s v="AYUNTAMIENTO DE VALENCIA (15490)"/>
    <x v="3"/>
    <x v="3"/>
    <x v="0"/>
    <x v="3"/>
    <x v="11"/>
    <x v="17"/>
    <n v="600"/>
    <n v="600"/>
  </r>
  <r>
    <s v="AYUNTAMIENTO DE VALENCIA (15490)"/>
    <x v="3"/>
    <x v="3"/>
    <x v="0"/>
    <x v="3"/>
    <x v="12"/>
    <x v="18"/>
    <n v="1831.23"/>
    <n v="1831.23"/>
  </r>
  <r>
    <s v="AYUNTAMIENTO DE VALENCIA (15490)"/>
    <x v="3"/>
    <x v="3"/>
    <x v="0"/>
    <x v="0"/>
    <x v="13"/>
    <x v="19"/>
    <n v="500"/>
    <n v="500"/>
  </r>
  <r>
    <s v="AYUNTAMIENTO DE VALENCIA (15490)"/>
    <x v="3"/>
    <x v="3"/>
    <x v="0"/>
    <x v="3"/>
    <x v="14"/>
    <x v="20"/>
    <n v="600"/>
    <n v="600"/>
  </r>
  <r>
    <s v="AYUNTAMIENTO DE VALENCIA (15490)"/>
    <x v="3"/>
    <x v="3"/>
    <x v="0"/>
    <x v="3"/>
    <x v="15"/>
    <x v="21"/>
    <n v="600"/>
    <n v="600"/>
  </r>
  <r>
    <s v="AYUNTAMIENTO DE VALENCIA (15490)"/>
    <x v="3"/>
    <x v="3"/>
    <x v="0"/>
    <x v="3"/>
    <x v="16"/>
    <x v="22"/>
    <n v="600"/>
    <n v="600"/>
  </r>
  <r>
    <s v="AYUNTAMIENTO DE VALENCIA (15490)"/>
    <x v="3"/>
    <x v="3"/>
    <x v="0"/>
    <x v="3"/>
    <x v="17"/>
    <x v="23"/>
    <n v="640"/>
    <n v="640"/>
  </r>
  <r>
    <s v="AYUNTAMIENTO DE VALENCIA (15490)"/>
    <x v="3"/>
    <x v="3"/>
    <x v="0"/>
    <x v="1"/>
    <x v="5"/>
    <x v="24"/>
    <n v="807.84"/>
    <n v="807.84"/>
  </r>
  <r>
    <s v="AYUNTAMIENTO DE VALENCIA (15490)"/>
    <x v="3"/>
    <x v="3"/>
    <x v="0"/>
    <x v="1"/>
    <x v="1"/>
    <x v="1"/>
    <n v="7421.29"/>
    <n v="7421.29"/>
  </r>
  <r>
    <s v="AYUNTAMIENTO DE VALENCIA (15490)"/>
    <x v="3"/>
    <x v="3"/>
    <x v="0"/>
    <x v="1"/>
    <x v="18"/>
    <x v="25"/>
    <n v="560.24"/>
    <n v="560.24"/>
  </r>
  <r>
    <s v="AYUNTAMIENTO DE VALENCIA (15490)"/>
    <x v="3"/>
    <x v="3"/>
    <x v="0"/>
    <x v="1"/>
    <x v="2"/>
    <x v="2"/>
    <n v="9062.32"/>
    <n v="9062.32"/>
  </r>
  <r>
    <s v="AYUNTAMIENTO DE VALENCIA (15490)"/>
    <x v="3"/>
    <x v="3"/>
    <x v="0"/>
    <x v="1"/>
    <x v="19"/>
    <x v="26"/>
    <n v="1122"/>
    <n v="1122"/>
  </r>
  <r>
    <s v="AYUNTAMIENTO DE VALENCIA (15490)"/>
    <x v="3"/>
    <x v="3"/>
    <x v="0"/>
    <x v="1"/>
    <x v="19"/>
    <x v="27"/>
    <n v="1262.25"/>
    <n v="1262.25"/>
  </r>
  <r>
    <s v="AYUNTAMIENTO DE VALENCIA (15490)"/>
    <x v="3"/>
    <x v="3"/>
    <x v="0"/>
    <x v="2"/>
    <x v="20"/>
    <x v="28"/>
    <n v="730.08"/>
    <n v="730.08"/>
  </r>
  <r>
    <s v="AYUNTAMIENTO DE VALENCIA (15490)"/>
    <x v="3"/>
    <x v="3"/>
    <x v="0"/>
    <x v="2"/>
    <x v="21"/>
    <x v="29"/>
    <n v="741.15"/>
    <n v="741.15"/>
  </r>
  <r>
    <s v="AYUNTAMIENTO DE VALENCIA (15490)"/>
    <x v="3"/>
    <x v="3"/>
    <x v="0"/>
    <x v="2"/>
    <x v="21"/>
    <x v="30"/>
    <n v="591.5"/>
    <n v="591.5"/>
  </r>
  <r>
    <s v="AYUNTAMIENTO DE VALENCIA (15490)"/>
    <x v="3"/>
    <x v="3"/>
    <x v="0"/>
    <x v="2"/>
    <x v="21"/>
    <x v="31"/>
    <n v="591.5"/>
    <n v="591.5"/>
  </r>
  <r>
    <s v="AYUNTAMIENTO DE VALENCIA (15490)"/>
    <x v="3"/>
    <x v="3"/>
    <x v="0"/>
    <x v="2"/>
    <x v="3"/>
    <x v="32"/>
    <n v="693.77"/>
    <n v="693.77"/>
  </r>
  <r>
    <s v="AYUNTAMIENTO DE VALENCIA (15490)"/>
    <x v="3"/>
    <x v="3"/>
    <x v="0"/>
    <x v="2"/>
    <x v="3"/>
    <x v="33"/>
    <n v="693.74"/>
    <n v="693.74"/>
  </r>
  <r>
    <s v="AYUNTAMIENTO DE VALENCIA (15490)"/>
    <x v="3"/>
    <x v="3"/>
    <x v="0"/>
    <x v="2"/>
    <x v="3"/>
    <x v="3"/>
    <n v="2191.46"/>
    <n v="2191.46"/>
  </r>
  <r>
    <s v="AYUNTAMIENTO DE VALENCIA (15490)"/>
    <x v="3"/>
    <x v="3"/>
    <x v="0"/>
    <x v="2"/>
    <x v="3"/>
    <x v="34"/>
    <n v="245.84"/>
    <n v="245.84"/>
  </r>
  <r>
    <s v="AYUNTAMIENTO DE VALENCIA (15490)"/>
    <x v="3"/>
    <x v="3"/>
    <x v="0"/>
    <x v="2"/>
    <x v="3"/>
    <x v="35"/>
    <n v="245.84"/>
    <n v="245.84"/>
  </r>
  <r>
    <s v="AYUNTAMIENTO DE VALENCIA (15490)"/>
    <x v="3"/>
    <x v="3"/>
    <x v="0"/>
    <x v="2"/>
    <x v="3"/>
    <x v="36"/>
    <n v="153.09"/>
    <n v="153.09"/>
  </r>
  <r>
    <s v="AYUNTAMIENTO DE VALENCIA (15490)"/>
    <x v="3"/>
    <x v="3"/>
    <x v="0"/>
    <x v="2"/>
    <x v="3"/>
    <x v="4"/>
    <n v="1381.05"/>
    <n v="1381.05"/>
  </r>
  <r>
    <s v="AYUNTAMIENTO DE VALENCIA (15490)"/>
    <x v="3"/>
    <x v="3"/>
    <x v="0"/>
    <x v="2"/>
    <x v="3"/>
    <x v="37"/>
    <n v="1115.3699999999999"/>
    <n v="1115.3699999999999"/>
  </r>
  <r>
    <s v="AYUNTAMIENTO DE VALENCIA (15490)"/>
    <x v="3"/>
    <x v="3"/>
    <x v="0"/>
    <x v="2"/>
    <x v="22"/>
    <x v="38"/>
    <n v="638.82000000000005"/>
    <n v="638.82000000000005"/>
  </r>
  <r>
    <s v="AYUNTAMIENTO DE VALENCIA (15490)"/>
    <x v="3"/>
    <x v="3"/>
    <x v="0"/>
    <x v="2"/>
    <x v="23"/>
    <x v="39"/>
    <n v="258.19"/>
    <n v="258.19"/>
  </r>
  <r>
    <s v="AYUNTAMIENTO DE VALENCIA (15490)"/>
    <x v="3"/>
    <x v="3"/>
    <x v="0"/>
    <x v="2"/>
    <x v="23"/>
    <x v="40"/>
    <n v="741.15"/>
    <n v="741.15"/>
  </r>
  <r>
    <s v="AYUNTAMIENTO DE VALENCIA (15490)"/>
    <x v="3"/>
    <x v="3"/>
    <x v="0"/>
    <x v="2"/>
    <x v="23"/>
    <x v="41"/>
    <n v="657.52"/>
    <n v="657.52"/>
  </r>
  <r>
    <s v="AYUNTAMIENTO DE VALENCIA (15490)"/>
    <x v="3"/>
    <x v="3"/>
    <x v="0"/>
    <x v="2"/>
    <x v="4"/>
    <x v="42"/>
    <n v="767.07"/>
    <n v="767.07"/>
  </r>
  <r>
    <s v="AYUNTAMIENTO DE VALENCIA (15490)"/>
    <x v="3"/>
    <x v="3"/>
    <x v="0"/>
    <x v="2"/>
    <x v="4"/>
    <x v="5"/>
    <n v="2191.46"/>
    <n v="2191.46"/>
  </r>
  <r>
    <s v="AYUNTAMIENTO DE VALENCIA (15490)"/>
    <x v="3"/>
    <x v="3"/>
    <x v="0"/>
    <x v="2"/>
    <x v="4"/>
    <x v="6"/>
    <n v="4029.14"/>
    <n v="4029.14"/>
  </r>
  <r>
    <s v="AYUNTAMIENTO DE VALENCIA (15490)"/>
    <x v="3"/>
    <x v="3"/>
    <x v="0"/>
    <x v="2"/>
    <x v="7"/>
    <x v="10"/>
    <n v="1092.67"/>
    <n v="1092.67"/>
  </r>
  <r>
    <s v="AYUNTAMIENTO DE VALENCIA (15490)"/>
    <x v="3"/>
    <x v="3"/>
    <x v="0"/>
    <x v="2"/>
    <x v="8"/>
    <x v="43"/>
    <n v="376.13"/>
    <n v="376.13"/>
  </r>
  <r>
    <s v="AYUNTAMIENTO DE VALENCIA (15490)"/>
    <x v="3"/>
    <x v="3"/>
    <x v="0"/>
    <x v="2"/>
    <x v="8"/>
    <x v="44"/>
    <n v="1497.51"/>
    <n v="1497.51"/>
  </r>
  <r>
    <s v="AYUNTAMIENTO DE VALENCIA (15490)"/>
    <x v="3"/>
    <x v="3"/>
    <x v="0"/>
    <x v="2"/>
    <x v="8"/>
    <x v="45"/>
    <n v="221.69"/>
    <n v="221.69"/>
  </r>
  <r>
    <s v="AYUNTAMIENTO DE VALENCIA (15490)"/>
    <x v="3"/>
    <x v="3"/>
    <x v="0"/>
    <x v="2"/>
    <x v="8"/>
    <x v="46"/>
    <n v="274.33999999999997"/>
    <n v="274.33999999999997"/>
  </r>
  <r>
    <s v="AYUNTAMIENTO DE VALENCIA (15490)"/>
    <x v="3"/>
    <x v="3"/>
    <x v="0"/>
    <x v="2"/>
    <x v="8"/>
    <x v="47"/>
    <n v="346.93"/>
    <n v="346.93"/>
  </r>
  <r>
    <s v="AYUNTAMIENTO DE VALENCIA (15490)"/>
    <x v="3"/>
    <x v="3"/>
    <x v="0"/>
    <x v="2"/>
    <x v="8"/>
    <x v="11"/>
    <n v="1236.78"/>
    <n v="1236.78"/>
  </r>
  <r>
    <s v="AYUNTAMIENTO DE VALENCIA (15490)"/>
    <x v="3"/>
    <x v="3"/>
    <x v="0"/>
    <x v="0"/>
    <x v="24"/>
    <x v="48"/>
    <n v="500"/>
    <n v="500"/>
  </r>
  <r>
    <s v="AYUNTAMIENTO DE VALENCIA (15490)"/>
    <x v="3"/>
    <x v="3"/>
    <x v="0"/>
    <x v="0"/>
    <x v="7"/>
    <x v="49"/>
    <n v="5475.6"/>
    <n v="5475.6"/>
  </r>
  <r>
    <s v="AYUNTAMIENTO DE VALENCIA (15490)"/>
    <x v="3"/>
    <x v="3"/>
    <x v="0"/>
    <x v="0"/>
    <x v="25"/>
    <x v="50"/>
    <n v="1000"/>
    <n v="1000"/>
  </r>
  <r>
    <s v="AYUNTAMIENTO DE VALENCIA (15490)"/>
    <x v="4"/>
    <x v="4"/>
    <x v="0"/>
    <x v="1"/>
    <x v="5"/>
    <x v="24"/>
    <n v="538.55999999999995"/>
    <n v="538.55999999999995"/>
  </r>
  <r>
    <s v="AYUNTAMIENTO DE VALENCIA (15490)"/>
    <x v="4"/>
    <x v="4"/>
    <x v="0"/>
    <x v="1"/>
    <x v="1"/>
    <x v="1"/>
    <n v="2676.53"/>
    <n v="2676.53"/>
  </r>
  <r>
    <s v="AYUNTAMIENTO DE VALENCIA (15490)"/>
    <x v="4"/>
    <x v="4"/>
    <x v="0"/>
    <x v="1"/>
    <x v="2"/>
    <x v="2"/>
    <n v="1718.72"/>
    <n v="1718.72"/>
  </r>
  <r>
    <s v="AYUNTAMIENTO DE VALENCIA (15490)"/>
    <x v="5"/>
    <x v="5"/>
    <x v="0"/>
    <x v="3"/>
    <x v="5"/>
    <x v="7"/>
    <n v="1696.5"/>
    <n v="1696.5"/>
  </r>
  <r>
    <s v="AYUNTAMIENTO DE VALENCIA (15490)"/>
    <x v="5"/>
    <x v="5"/>
    <x v="0"/>
    <x v="3"/>
    <x v="26"/>
    <x v="51"/>
    <n v="1684.8"/>
    <n v="1684.8"/>
  </r>
  <r>
    <s v="AYUNTAMIENTO DE VALENCIA (15490)"/>
    <x v="5"/>
    <x v="5"/>
    <x v="0"/>
    <x v="3"/>
    <x v="10"/>
    <x v="13"/>
    <n v="500"/>
    <n v="500"/>
  </r>
  <r>
    <s v="AYUNTAMIENTO DE VALENCIA (15490)"/>
    <x v="5"/>
    <x v="5"/>
    <x v="0"/>
    <x v="3"/>
    <x v="1"/>
    <x v="14"/>
    <n v="3080.7"/>
    <n v="3080.7"/>
  </r>
  <r>
    <s v="AYUNTAMIENTO DE VALENCIA (15490)"/>
    <x v="5"/>
    <x v="5"/>
    <x v="0"/>
    <x v="3"/>
    <x v="27"/>
    <x v="52"/>
    <n v="1045.0899999999999"/>
    <n v="1045.0899999999999"/>
  </r>
  <r>
    <s v="AYUNTAMIENTO DE VALENCIA (15490)"/>
    <x v="5"/>
    <x v="5"/>
    <x v="0"/>
    <x v="3"/>
    <x v="28"/>
    <x v="53"/>
    <n v="1700"/>
    <n v="1700"/>
  </r>
  <r>
    <s v="AYUNTAMIENTO DE VALENCIA (15490)"/>
    <x v="5"/>
    <x v="5"/>
    <x v="0"/>
    <x v="3"/>
    <x v="29"/>
    <x v="54"/>
    <n v="700"/>
    <n v="700"/>
  </r>
  <r>
    <s v="AYUNTAMIENTO DE VALENCIA (15490)"/>
    <x v="5"/>
    <x v="5"/>
    <x v="0"/>
    <x v="3"/>
    <x v="2"/>
    <x v="55"/>
    <n v="1169.04"/>
    <n v="1169.04"/>
  </r>
  <r>
    <s v="AYUNTAMIENTO DE VALENCIA (15490)"/>
    <x v="5"/>
    <x v="5"/>
    <x v="0"/>
    <x v="3"/>
    <x v="30"/>
    <x v="56"/>
    <n v="1664.06"/>
    <n v="1664.06"/>
  </r>
  <r>
    <s v="AYUNTAMIENTO DE VALENCIA (15490)"/>
    <x v="5"/>
    <x v="5"/>
    <x v="0"/>
    <x v="3"/>
    <x v="31"/>
    <x v="57"/>
    <n v="1522.5"/>
    <n v="1522.5"/>
  </r>
  <r>
    <s v="AYUNTAMIENTO DE VALENCIA (15490)"/>
    <x v="5"/>
    <x v="5"/>
    <x v="0"/>
    <x v="3"/>
    <x v="32"/>
    <x v="58"/>
    <n v="300"/>
    <n v="300"/>
  </r>
  <r>
    <s v="AYUNTAMIENTO DE VALENCIA (15490)"/>
    <x v="5"/>
    <x v="5"/>
    <x v="0"/>
    <x v="3"/>
    <x v="12"/>
    <x v="18"/>
    <n v="1248.6500000000001"/>
    <n v="1248.6500000000001"/>
  </r>
  <r>
    <s v="AYUNTAMIENTO DE VALENCIA (15490)"/>
    <x v="5"/>
    <x v="5"/>
    <x v="0"/>
    <x v="0"/>
    <x v="13"/>
    <x v="19"/>
    <n v="700"/>
    <n v="700"/>
  </r>
  <r>
    <s v="AYUNTAMIENTO DE VALENCIA (15490)"/>
    <x v="5"/>
    <x v="5"/>
    <x v="0"/>
    <x v="3"/>
    <x v="15"/>
    <x v="59"/>
    <n v="400"/>
    <n v="400"/>
  </r>
  <r>
    <s v="AYUNTAMIENTO DE VALENCIA (15490)"/>
    <x v="5"/>
    <x v="5"/>
    <x v="0"/>
    <x v="3"/>
    <x v="15"/>
    <x v="21"/>
    <n v="300"/>
    <n v="300"/>
  </r>
  <r>
    <s v="AYUNTAMIENTO DE VALENCIA (15490)"/>
    <x v="5"/>
    <x v="5"/>
    <x v="0"/>
    <x v="3"/>
    <x v="7"/>
    <x v="9"/>
    <n v="415.13"/>
    <n v="415.13"/>
  </r>
  <r>
    <s v="AYUNTAMIENTO DE VALENCIA (15490)"/>
    <x v="5"/>
    <x v="5"/>
    <x v="0"/>
    <x v="3"/>
    <x v="33"/>
    <x v="60"/>
    <n v="300"/>
    <n v="300"/>
  </r>
  <r>
    <s v="AYUNTAMIENTO DE VALENCIA (15490)"/>
    <x v="5"/>
    <x v="5"/>
    <x v="0"/>
    <x v="3"/>
    <x v="34"/>
    <x v="61"/>
    <n v="300"/>
    <n v="300"/>
  </r>
  <r>
    <s v="AYUNTAMIENTO DE VALENCIA (15490)"/>
    <x v="5"/>
    <x v="5"/>
    <x v="0"/>
    <x v="3"/>
    <x v="35"/>
    <x v="62"/>
    <n v="1575"/>
    <n v="1575"/>
  </r>
  <r>
    <s v="AYUNTAMIENTO DE VALENCIA (15490)"/>
    <x v="5"/>
    <x v="5"/>
    <x v="0"/>
    <x v="1"/>
    <x v="1"/>
    <x v="1"/>
    <n v="14599.26"/>
    <n v="14599.26"/>
  </r>
  <r>
    <s v="AYUNTAMIENTO DE VALENCIA (15490)"/>
    <x v="5"/>
    <x v="5"/>
    <x v="0"/>
    <x v="1"/>
    <x v="1"/>
    <x v="63"/>
    <n v="866.31"/>
    <n v="866.31"/>
  </r>
  <r>
    <s v="AYUNTAMIENTO DE VALENCIA (15490)"/>
    <x v="5"/>
    <x v="5"/>
    <x v="0"/>
    <x v="1"/>
    <x v="2"/>
    <x v="2"/>
    <n v="14843.47"/>
    <n v="14843.47"/>
  </r>
  <r>
    <s v="AYUNTAMIENTO DE VALENCIA (15490)"/>
    <x v="5"/>
    <x v="5"/>
    <x v="0"/>
    <x v="1"/>
    <x v="36"/>
    <x v="64"/>
    <n v="2429.0300000000002"/>
    <n v="2429.0300000000002"/>
  </r>
  <r>
    <s v="AYUNTAMIENTO DE VALENCIA (15490)"/>
    <x v="5"/>
    <x v="5"/>
    <x v="0"/>
    <x v="0"/>
    <x v="37"/>
    <x v="65"/>
    <n v="1455"/>
    <n v="1455"/>
  </r>
  <r>
    <s v="AYUNTAMIENTO DE VALENCIA (15490)"/>
    <x v="5"/>
    <x v="5"/>
    <x v="0"/>
    <x v="0"/>
    <x v="24"/>
    <x v="48"/>
    <n v="700"/>
    <n v="700"/>
  </r>
  <r>
    <s v="AYUNTAMIENTO DE VALENCIA (15490)"/>
    <x v="5"/>
    <x v="5"/>
    <x v="0"/>
    <x v="0"/>
    <x v="7"/>
    <x v="49"/>
    <n v="1137.24"/>
    <n v="1137.24"/>
  </r>
  <r>
    <s v="AYUNTAMIENTO DE VALENCIA (15490)"/>
    <x v="5"/>
    <x v="5"/>
    <x v="0"/>
    <x v="0"/>
    <x v="25"/>
    <x v="50"/>
    <n v="1400"/>
    <n v="1400"/>
  </r>
  <r>
    <s v="AYUNTAMIENTO DE VALENCIA (15490)"/>
    <x v="6"/>
    <x v="6"/>
    <x v="0"/>
    <x v="3"/>
    <x v="5"/>
    <x v="7"/>
    <n v="706.87"/>
    <n v="706.87"/>
  </r>
  <r>
    <s v="AYUNTAMIENTO DE VALENCIA (15490)"/>
    <x v="6"/>
    <x v="6"/>
    <x v="0"/>
    <x v="3"/>
    <x v="10"/>
    <x v="13"/>
    <n v="500"/>
    <n v="500"/>
  </r>
  <r>
    <s v="AYUNTAMIENTO DE VALENCIA (15490)"/>
    <x v="6"/>
    <x v="6"/>
    <x v="0"/>
    <x v="3"/>
    <x v="1"/>
    <x v="14"/>
    <n v="1980.45"/>
    <n v="1980.45"/>
  </r>
  <r>
    <s v="AYUNTAMIENTO DE VALENCIA (15490)"/>
    <x v="6"/>
    <x v="6"/>
    <x v="0"/>
    <x v="3"/>
    <x v="28"/>
    <x v="53"/>
    <n v="1700"/>
    <n v="1700"/>
  </r>
  <r>
    <s v="AYUNTAMIENTO DE VALENCIA (15490)"/>
    <x v="6"/>
    <x v="6"/>
    <x v="0"/>
    <x v="3"/>
    <x v="29"/>
    <x v="54"/>
    <n v="700"/>
    <n v="700"/>
  </r>
  <r>
    <s v="AYUNTAMIENTO DE VALENCIA (15490)"/>
    <x v="6"/>
    <x v="6"/>
    <x v="0"/>
    <x v="3"/>
    <x v="2"/>
    <x v="55"/>
    <n v="702.78"/>
    <n v="702.78"/>
  </r>
  <r>
    <s v="AYUNTAMIENTO DE VALENCIA (15490)"/>
    <x v="6"/>
    <x v="6"/>
    <x v="0"/>
    <x v="3"/>
    <x v="31"/>
    <x v="57"/>
    <n v="978.75"/>
    <n v="978.75"/>
  </r>
  <r>
    <s v="AYUNTAMIENTO DE VALENCIA (15490)"/>
    <x v="6"/>
    <x v="6"/>
    <x v="0"/>
    <x v="3"/>
    <x v="11"/>
    <x v="16"/>
    <n v="300"/>
    <n v="300"/>
  </r>
  <r>
    <s v="AYUNTAMIENTO DE VALENCIA (15490)"/>
    <x v="6"/>
    <x v="6"/>
    <x v="0"/>
    <x v="3"/>
    <x v="19"/>
    <x v="66"/>
    <n v="281.60000000000002"/>
    <n v="281.60000000000002"/>
  </r>
  <r>
    <s v="AYUNTAMIENTO DE VALENCIA (15490)"/>
    <x v="6"/>
    <x v="6"/>
    <x v="0"/>
    <x v="3"/>
    <x v="32"/>
    <x v="58"/>
    <n v="300"/>
    <n v="300"/>
  </r>
  <r>
    <s v="AYUNTAMIENTO DE VALENCIA (15490)"/>
    <x v="6"/>
    <x v="6"/>
    <x v="0"/>
    <x v="0"/>
    <x v="13"/>
    <x v="19"/>
    <n v="250"/>
    <n v="250"/>
  </r>
  <r>
    <s v="AYUNTAMIENTO DE VALENCIA (15490)"/>
    <x v="6"/>
    <x v="6"/>
    <x v="0"/>
    <x v="3"/>
    <x v="15"/>
    <x v="59"/>
    <n v="400"/>
    <n v="400"/>
  </r>
  <r>
    <s v="AYUNTAMIENTO DE VALENCIA (15490)"/>
    <x v="6"/>
    <x v="6"/>
    <x v="0"/>
    <x v="3"/>
    <x v="15"/>
    <x v="21"/>
    <n v="300"/>
    <n v="300"/>
  </r>
  <r>
    <s v="AYUNTAMIENTO DE VALENCIA (15490)"/>
    <x v="6"/>
    <x v="6"/>
    <x v="0"/>
    <x v="3"/>
    <x v="33"/>
    <x v="60"/>
    <n v="300"/>
    <n v="300"/>
  </r>
  <r>
    <s v="AYUNTAMIENTO DE VALENCIA (15490)"/>
    <x v="6"/>
    <x v="6"/>
    <x v="0"/>
    <x v="3"/>
    <x v="17"/>
    <x v="23"/>
    <n v="320"/>
    <n v="320"/>
  </r>
  <r>
    <s v="AYUNTAMIENTO DE VALENCIA (15490)"/>
    <x v="6"/>
    <x v="6"/>
    <x v="0"/>
    <x v="1"/>
    <x v="1"/>
    <x v="1"/>
    <n v="10341.14"/>
    <n v="10341.14"/>
  </r>
  <r>
    <s v="AYUNTAMIENTO DE VALENCIA (15490)"/>
    <x v="6"/>
    <x v="6"/>
    <x v="0"/>
    <x v="1"/>
    <x v="2"/>
    <x v="2"/>
    <n v="9637.81"/>
    <n v="9637.81"/>
  </r>
  <r>
    <s v="AYUNTAMIENTO DE VALENCIA (15490)"/>
    <x v="6"/>
    <x v="6"/>
    <x v="0"/>
    <x v="0"/>
    <x v="37"/>
    <x v="65"/>
    <n v="850"/>
    <n v="850"/>
  </r>
  <r>
    <s v="AYUNTAMIENTO DE VALENCIA (15490)"/>
    <x v="6"/>
    <x v="6"/>
    <x v="0"/>
    <x v="0"/>
    <x v="24"/>
    <x v="48"/>
    <n v="250"/>
    <n v="250"/>
  </r>
  <r>
    <s v="AYUNTAMIENTO DE VALENCIA (15490)"/>
    <x v="6"/>
    <x v="6"/>
    <x v="0"/>
    <x v="0"/>
    <x v="7"/>
    <x v="49"/>
    <n v="1667.95"/>
    <n v="1667.95"/>
  </r>
  <r>
    <s v="AYUNTAMIENTO DE VALENCIA (15490)"/>
    <x v="6"/>
    <x v="6"/>
    <x v="0"/>
    <x v="0"/>
    <x v="25"/>
    <x v="50"/>
    <n v="500"/>
    <n v="500"/>
  </r>
  <r>
    <s v="AYUNTAMIENTO DE VALENCIA (15490)"/>
    <x v="7"/>
    <x v="7"/>
    <x v="0"/>
    <x v="4"/>
    <x v="6"/>
    <x v="67"/>
    <n v="1225"/>
    <n v="1225.1224999999999"/>
  </r>
  <r>
    <s v="AYUNTAMIENTO DE VALENCIA (15490)"/>
    <x v="7"/>
    <x v="7"/>
    <x v="0"/>
    <x v="4"/>
    <x v="38"/>
    <x v="68"/>
    <n v="1225"/>
    <n v="1225.1224999999999"/>
  </r>
  <r>
    <s v="AYUNTAMIENTO DE VALENCIA (15490)"/>
    <x v="8"/>
    <x v="8"/>
    <x v="0"/>
    <x v="3"/>
    <x v="9"/>
    <x v="12"/>
    <n v="177.77777777777777"/>
    <n v="177.77777777777777"/>
  </r>
  <r>
    <s v="AYUNTAMIENTO DE VALENCIA (15490)"/>
    <x v="8"/>
    <x v="8"/>
    <x v="0"/>
    <x v="3"/>
    <x v="9"/>
    <x v="12"/>
    <n v="222.22222222222223"/>
    <n v="222.22222222222223"/>
  </r>
  <r>
    <s v="AYUNTAMIENTO DE VALENCIA (15490)"/>
    <x v="8"/>
    <x v="8"/>
    <x v="0"/>
    <x v="3"/>
    <x v="39"/>
    <x v="69"/>
    <n v="88.888888888888886"/>
    <n v="88.888888888888886"/>
  </r>
  <r>
    <s v="AYUNTAMIENTO DE VALENCIA (15490)"/>
    <x v="8"/>
    <x v="8"/>
    <x v="0"/>
    <x v="3"/>
    <x v="39"/>
    <x v="69"/>
    <n v="111.11111111111111"/>
    <n v="111.11111111111111"/>
  </r>
  <r>
    <s v="AYUNTAMIENTO DE VALENCIA (15490)"/>
    <x v="8"/>
    <x v="8"/>
    <x v="0"/>
    <x v="3"/>
    <x v="40"/>
    <x v="70"/>
    <n v="177.77777777777777"/>
    <n v="177.77777777777777"/>
  </r>
  <r>
    <s v="AYUNTAMIENTO DE VALENCIA (15490)"/>
    <x v="8"/>
    <x v="8"/>
    <x v="0"/>
    <x v="3"/>
    <x v="40"/>
    <x v="70"/>
    <n v="222.22222222222223"/>
    <n v="222.22222222222223"/>
  </r>
  <r>
    <s v="AYUNTAMIENTO DE VALENCIA (15490)"/>
    <x v="8"/>
    <x v="8"/>
    <x v="0"/>
    <x v="3"/>
    <x v="41"/>
    <x v="71"/>
    <n v="233.33333333333334"/>
    <n v="233.33333333333334"/>
  </r>
  <r>
    <s v="AYUNTAMIENTO DE VALENCIA (15490)"/>
    <x v="8"/>
    <x v="8"/>
    <x v="0"/>
    <x v="3"/>
    <x v="41"/>
    <x v="71"/>
    <n v="291.66666666666669"/>
    <n v="291.66666666666669"/>
  </r>
  <r>
    <s v="AYUNTAMIENTO DE VALENCIA (15490)"/>
    <x v="8"/>
    <x v="8"/>
    <x v="0"/>
    <x v="0"/>
    <x v="13"/>
    <x v="19"/>
    <n v="100"/>
    <n v="100"/>
  </r>
  <r>
    <s v="AYUNTAMIENTO DE VALENCIA (15490)"/>
    <x v="8"/>
    <x v="8"/>
    <x v="0"/>
    <x v="0"/>
    <x v="13"/>
    <x v="19"/>
    <n v="250"/>
    <n v="250"/>
  </r>
  <r>
    <s v="AYUNTAMIENTO DE VALENCIA (15490)"/>
    <x v="8"/>
    <x v="8"/>
    <x v="0"/>
    <x v="3"/>
    <x v="14"/>
    <x v="20"/>
    <n v="177.77777777777777"/>
    <n v="177.77777777777777"/>
  </r>
  <r>
    <s v="AYUNTAMIENTO DE VALENCIA (15490)"/>
    <x v="8"/>
    <x v="8"/>
    <x v="0"/>
    <x v="3"/>
    <x v="14"/>
    <x v="20"/>
    <n v="222.22222222222223"/>
    <n v="222.22222222222223"/>
  </r>
  <r>
    <s v="AYUNTAMIENTO DE VALENCIA (15490)"/>
    <x v="8"/>
    <x v="8"/>
    <x v="0"/>
    <x v="3"/>
    <x v="16"/>
    <x v="22"/>
    <n v="233.33333333333334"/>
    <n v="233.33333333333334"/>
  </r>
  <r>
    <s v="AYUNTAMIENTO DE VALENCIA (15490)"/>
    <x v="8"/>
    <x v="8"/>
    <x v="0"/>
    <x v="3"/>
    <x v="16"/>
    <x v="22"/>
    <n v="291.66666666666669"/>
    <n v="291.66666666666669"/>
  </r>
  <r>
    <s v="AYUNTAMIENTO DE VALENCIA (15490)"/>
    <x v="8"/>
    <x v="8"/>
    <x v="0"/>
    <x v="1"/>
    <x v="1"/>
    <x v="1"/>
    <n v="3649.8149999999987"/>
    <n v="3649.8149999999987"/>
  </r>
  <r>
    <s v="AYUNTAMIENTO DE VALENCIA (15490)"/>
    <x v="8"/>
    <x v="8"/>
    <x v="0"/>
    <x v="1"/>
    <x v="1"/>
    <x v="1"/>
    <n v="1520.7562499999985"/>
    <n v="1520.7562499999985"/>
  </r>
  <r>
    <s v="AYUNTAMIENTO DE VALENCIA (15490)"/>
    <x v="8"/>
    <x v="8"/>
    <x v="0"/>
    <x v="1"/>
    <x v="2"/>
    <x v="2"/>
    <n v="1953.0874999999978"/>
    <n v="1953.0874999999978"/>
  </r>
  <r>
    <s v="AYUNTAMIENTO DE VALENCIA (15490)"/>
    <x v="8"/>
    <x v="8"/>
    <x v="0"/>
    <x v="1"/>
    <x v="2"/>
    <x v="2"/>
    <n v="2475.1999999999989"/>
    <n v="2475.1999999999989"/>
  </r>
  <r>
    <s v="AYUNTAMIENTO DE VALENCIA (15490)"/>
    <x v="8"/>
    <x v="8"/>
    <x v="0"/>
    <x v="2"/>
    <x v="3"/>
    <x v="3"/>
    <n v="873.1799999999995"/>
    <n v="873.1799999999995"/>
  </r>
  <r>
    <s v="AYUNTAMIENTO DE VALENCIA (15490)"/>
    <x v="8"/>
    <x v="8"/>
    <x v="0"/>
    <x v="2"/>
    <x v="3"/>
    <x v="3"/>
    <n v="610.73999999999967"/>
    <n v="610.73999999999967"/>
  </r>
  <r>
    <s v="AYUNTAMIENTO DE VALENCIA (15490)"/>
    <x v="8"/>
    <x v="8"/>
    <x v="0"/>
    <x v="2"/>
    <x v="3"/>
    <x v="4"/>
    <n v="592.91999999999939"/>
    <n v="592.91999999999939"/>
  </r>
  <r>
    <s v="AYUNTAMIENTO DE VALENCIA (15490)"/>
    <x v="8"/>
    <x v="8"/>
    <x v="0"/>
    <x v="2"/>
    <x v="3"/>
    <x v="4"/>
    <n v="395.27999999999963"/>
    <n v="395.27999999999963"/>
  </r>
  <r>
    <s v="AYUNTAMIENTO DE VALENCIA (15490)"/>
    <x v="8"/>
    <x v="8"/>
    <x v="0"/>
    <x v="2"/>
    <x v="22"/>
    <x v="38"/>
    <n v="49.139999999999986"/>
    <n v="49.139999999999986"/>
  </r>
  <r>
    <s v="AYUNTAMIENTO DE VALENCIA (15490)"/>
    <x v="8"/>
    <x v="8"/>
    <x v="0"/>
    <x v="2"/>
    <x v="22"/>
    <x v="38"/>
    <n v="147.41999999999996"/>
    <n v="147.41999999999996"/>
  </r>
  <r>
    <s v="AYUNTAMIENTO DE VALENCIA (15490)"/>
    <x v="8"/>
    <x v="8"/>
    <x v="0"/>
    <x v="2"/>
    <x v="4"/>
    <x v="5"/>
    <n v="478.30499999999972"/>
    <n v="478.30499999999972"/>
  </r>
  <r>
    <s v="AYUNTAMIENTO DE VALENCIA (15490)"/>
    <x v="8"/>
    <x v="8"/>
    <x v="0"/>
    <x v="2"/>
    <x v="4"/>
    <x v="5"/>
    <n v="325.82249999999976"/>
    <n v="325.82249999999976"/>
  </r>
  <r>
    <s v="AYUNTAMIENTO DE VALENCIA (15490)"/>
    <x v="8"/>
    <x v="8"/>
    <x v="0"/>
    <x v="2"/>
    <x v="4"/>
    <x v="6"/>
    <n v="781.65"/>
    <n v="781.65"/>
  </r>
  <r>
    <s v="AYUNTAMIENTO DE VALENCIA (15490)"/>
    <x v="8"/>
    <x v="8"/>
    <x v="0"/>
    <x v="2"/>
    <x v="4"/>
    <x v="6"/>
    <n v="531.15749999999991"/>
    <n v="531.15749999999991"/>
  </r>
  <r>
    <s v="AYUNTAMIENTO DE VALENCIA (15490)"/>
    <x v="8"/>
    <x v="8"/>
    <x v="0"/>
    <x v="2"/>
    <x v="7"/>
    <x v="10"/>
    <n v="90.720000000000027"/>
    <n v="90.720000000000027"/>
  </r>
  <r>
    <s v="AYUNTAMIENTO DE VALENCIA (15490)"/>
    <x v="8"/>
    <x v="8"/>
    <x v="0"/>
    <x v="2"/>
    <x v="7"/>
    <x v="10"/>
    <n v="326.59199999999987"/>
    <n v="326.59199999999987"/>
  </r>
  <r>
    <s v="AYUNTAMIENTO DE VALENCIA (15490)"/>
    <x v="8"/>
    <x v="8"/>
    <x v="0"/>
    <x v="2"/>
    <x v="8"/>
    <x v="11"/>
    <n v="240.36479999999978"/>
    <n v="240.36479999999978"/>
  </r>
  <r>
    <s v="AYUNTAMIENTO DE VALENCIA (15490)"/>
    <x v="8"/>
    <x v="8"/>
    <x v="0"/>
    <x v="2"/>
    <x v="8"/>
    <x v="11"/>
    <n v="160.89839999999987"/>
    <n v="160.89839999999987"/>
  </r>
  <r>
    <s v="AYUNTAMIENTO DE VALENCIA (15490)"/>
    <x v="8"/>
    <x v="8"/>
    <x v="0"/>
    <x v="0"/>
    <x v="37"/>
    <x v="65"/>
    <n v="268.57142857142856"/>
    <n v="268.57142857142856"/>
  </r>
  <r>
    <s v="AYUNTAMIENTO DE VALENCIA (15490)"/>
    <x v="8"/>
    <x v="8"/>
    <x v="0"/>
    <x v="0"/>
    <x v="37"/>
    <x v="65"/>
    <n v="671.42857142857133"/>
    <n v="671.42857142857133"/>
  </r>
  <r>
    <s v="AYUNTAMIENTO DE VALENCIA (15490)"/>
    <x v="8"/>
    <x v="8"/>
    <x v="0"/>
    <x v="0"/>
    <x v="24"/>
    <x v="48"/>
    <n v="100"/>
    <n v="100"/>
  </r>
  <r>
    <s v="AYUNTAMIENTO DE VALENCIA (15490)"/>
    <x v="8"/>
    <x v="8"/>
    <x v="0"/>
    <x v="0"/>
    <x v="24"/>
    <x v="48"/>
    <n v="250"/>
    <n v="250"/>
  </r>
  <r>
    <s v="AYUNTAMIENTO DE VALENCIA (15490)"/>
    <x v="8"/>
    <x v="8"/>
    <x v="0"/>
    <x v="0"/>
    <x v="25"/>
    <x v="50"/>
    <n v="200"/>
    <n v="200"/>
  </r>
  <r>
    <s v="AYUNTAMIENTO DE VALENCIA (15490)"/>
    <x v="8"/>
    <x v="8"/>
    <x v="0"/>
    <x v="0"/>
    <x v="25"/>
    <x v="50"/>
    <n v="500"/>
    <n v="500"/>
  </r>
  <r>
    <s v="AYUNTAMIENTO DE VALENCIA (15490)"/>
    <x v="9"/>
    <x v="8"/>
    <x v="0"/>
    <x v="3"/>
    <x v="9"/>
    <x v="12"/>
    <n v="369.23076923076923"/>
    <n v="369.23076923076923"/>
  </r>
  <r>
    <s v="AYUNTAMIENTO DE VALENCIA (15490)"/>
    <x v="9"/>
    <x v="8"/>
    <x v="0"/>
    <x v="3"/>
    <x v="9"/>
    <x v="12"/>
    <n v="230.76923076923077"/>
    <n v="230.76923076923077"/>
  </r>
  <r>
    <s v="AYUNTAMIENTO DE VALENCIA (15490)"/>
    <x v="9"/>
    <x v="8"/>
    <x v="0"/>
    <x v="3"/>
    <x v="26"/>
    <x v="51"/>
    <n v="713.97892800000272"/>
    <n v="713.97892800000272"/>
  </r>
  <r>
    <s v="AYUNTAMIENTO DE VALENCIA (15490)"/>
    <x v="9"/>
    <x v="8"/>
    <x v="0"/>
    <x v="3"/>
    <x v="26"/>
    <x v="51"/>
    <n v="409.22107200000164"/>
    <n v="409.22107200000164"/>
  </r>
  <r>
    <s v="AYUNTAMIENTO DE VALENCIA (15490)"/>
    <x v="9"/>
    <x v="8"/>
    <x v="0"/>
    <x v="3"/>
    <x v="1"/>
    <x v="14"/>
    <n v="1679.3335799999998"/>
    <n v="1679.3335799999998"/>
  </r>
  <r>
    <s v="AYUNTAMIENTO DE VALENCIA (15490)"/>
    <x v="9"/>
    <x v="8"/>
    <x v="0"/>
    <x v="3"/>
    <x v="1"/>
    <x v="14"/>
    <n v="521.16642000000002"/>
    <n v="521.16642000000002"/>
  </r>
  <r>
    <s v="AYUNTAMIENTO DE VALENCIA (15490)"/>
    <x v="9"/>
    <x v="8"/>
    <x v="0"/>
    <x v="3"/>
    <x v="28"/>
    <x v="53"/>
    <n v="1700"/>
    <n v="1700"/>
  </r>
  <r>
    <s v="AYUNTAMIENTO DE VALENCIA (15490)"/>
    <x v="9"/>
    <x v="8"/>
    <x v="0"/>
    <x v="3"/>
    <x v="2"/>
    <x v="55"/>
    <n v="340.11862896000059"/>
    <n v="340.11862896000059"/>
  </r>
  <r>
    <s v="AYUNTAMIENTO DE VALENCIA (15490)"/>
    <x v="9"/>
    <x v="8"/>
    <x v="0"/>
    <x v="3"/>
    <x v="2"/>
    <x v="55"/>
    <n v="186.95737104000034"/>
    <n v="186.95737104000034"/>
  </r>
  <r>
    <s v="AYUNTAMIENTO DE VALENCIA (15490)"/>
    <x v="9"/>
    <x v="8"/>
    <x v="0"/>
    <x v="3"/>
    <x v="30"/>
    <x v="56"/>
    <n v="546.06260159999954"/>
    <n v="546.06260159999954"/>
  </r>
  <r>
    <s v="AYUNTAMIENTO DE VALENCIA (15490)"/>
    <x v="9"/>
    <x v="8"/>
    <x v="0"/>
    <x v="3"/>
    <x v="30"/>
    <x v="56"/>
    <n v="285.96939839999976"/>
    <n v="285.96939839999976"/>
  </r>
  <r>
    <s v="AYUNTAMIENTO DE VALENCIA (15490)"/>
    <x v="9"/>
    <x v="8"/>
    <x v="0"/>
    <x v="3"/>
    <x v="31"/>
    <x v="57"/>
    <n v="473.65844999999996"/>
    <n v="473.65844999999996"/>
  </r>
  <r>
    <s v="AYUNTAMIENTO DE VALENCIA (15490)"/>
    <x v="9"/>
    <x v="8"/>
    <x v="0"/>
    <x v="3"/>
    <x v="31"/>
    <x v="57"/>
    <n v="396.34154999999998"/>
    <n v="396.34154999999998"/>
  </r>
  <r>
    <s v="AYUNTAMIENTO DE VALENCIA (15490)"/>
    <x v="9"/>
    <x v="8"/>
    <x v="0"/>
    <x v="3"/>
    <x v="39"/>
    <x v="69"/>
    <n v="184.61538461538461"/>
    <n v="184.61538461538461"/>
  </r>
  <r>
    <s v="AYUNTAMIENTO DE VALENCIA (15490)"/>
    <x v="9"/>
    <x v="8"/>
    <x v="0"/>
    <x v="3"/>
    <x v="39"/>
    <x v="69"/>
    <n v="115.38461538461539"/>
    <n v="115.38461538461539"/>
  </r>
  <r>
    <s v="AYUNTAMIENTO DE VALENCIA (15490)"/>
    <x v="9"/>
    <x v="8"/>
    <x v="0"/>
    <x v="3"/>
    <x v="40"/>
    <x v="70"/>
    <n v="369.23076923076923"/>
    <n v="369.23076923076923"/>
  </r>
  <r>
    <s v="AYUNTAMIENTO DE VALENCIA (15490)"/>
    <x v="9"/>
    <x v="8"/>
    <x v="0"/>
    <x v="3"/>
    <x v="40"/>
    <x v="70"/>
    <n v="230.76923076923077"/>
    <n v="230.76923076923077"/>
  </r>
  <r>
    <s v="AYUNTAMIENTO DE VALENCIA (15490)"/>
    <x v="9"/>
    <x v="8"/>
    <x v="0"/>
    <x v="3"/>
    <x v="41"/>
    <x v="71"/>
    <n v="492.30769230769232"/>
    <n v="492.30769230769232"/>
  </r>
  <r>
    <s v="AYUNTAMIENTO DE VALENCIA (15490)"/>
    <x v="9"/>
    <x v="8"/>
    <x v="0"/>
    <x v="3"/>
    <x v="41"/>
    <x v="71"/>
    <n v="307.69230769230768"/>
    <n v="307.69230769230768"/>
  </r>
  <r>
    <s v="AYUNTAMIENTO DE VALENCIA (15490)"/>
    <x v="9"/>
    <x v="8"/>
    <x v="0"/>
    <x v="3"/>
    <x v="12"/>
    <x v="18"/>
    <n v="480.58976250000006"/>
    <n v="480.58976250000006"/>
  </r>
  <r>
    <s v="AYUNTAMIENTO DE VALENCIA (15490)"/>
    <x v="9"/>
    <x v="8"/>
    <x v="0"/>
    <x v="3"/>
    <x v="12"/>
    <x v="18"/>
    <n v="143.78523750000002"/>
    <n v="143.78523750000002"/>
  </r>
  <r>
    <s v="AYUNTAMIENTO DE VALENCIA (15490)"/>
    <x v="9"/>
    <x v="8"/>
    <x v="0"/>
    <x v="0"/>
    <x v="13"/>
    <x v="19"/>
    <n v="178.57142857142858"/>
    <n v="178.57142857142858"/>
  </r>
  <r>
    <s v="AYUNTAMIENTO DE VALENCIA (15490)"/>
    <x v="9"/>
    <x v="8"/>
    <x v="0"/>
    <x v="0"/>
    <x v="13"/>
    <x v="19"/>
    <n v="71.428571428571431"/>
    <n v="71.428571428571431"/>
  </r>
  <r>
    <s v="AYUNTAMIENTO DE VALENCIA (15490)"/>
    <x v="9"/>
    <x v="8"/>
    <x v="0"/>
    <x v="3"/>
    <x v="14"/>
    <x v="20"/>
    <n v="369.23076923076923"/>
    <n v="369.23076923076923"/>
  </r>
  <r>
    <s v="AYUNTAMIENTO DE VALENCIA (15490)"/>
    <x v="9"/>
    <x v="8"/>
    <x v="0"/>
    <x v="3"/>
    <x v="14"/>
    <x v="20"/>
    <n v="230.76923076923077"/>
    <n v="230.76923076923077"/>
  </r>
  <r>
    <s v="AYUNTAMIENTO DE VALENCIA (15490)"/>
    <x v="9"/>
    <x v="8"/>
    <x v="0"/>
    <x v="3"/>
    <x v="7"/>
    <x v="9"/>
    <n v="310.34183911810766"/>
    <n v="310.34183911810766"/>
  </r>
  <r>
    <s v="AYUNTAMIENTO DE VALENCIA (15490)"/>
    <x v="9"/>
    <x v="8"/>
    <x v="0"/>
    <x v="3"/>
    <x v="7"/>
    <x v="9"/>
    <n v="195.44816088189231"/>
    <n v="195.44816088189231"/>
  </r>
  <r>
    <s v="AYUNTAMIENTO DE VALENCIA (15490)"/>
    <x v="9"/>
    <x v="8"/>
    <x v="0"/>
    <x v="3"/>
    <x v="16"/>
    <x v="22"/>
    <n v="492.30769230769232"/>
    <n v="492.30769230769232"/>
  </r>
  <r>
    <s v="AYUNTAMIENTO DE VALENCIA (15490)"/>
    <x v="9"/>
    <x v="8"/>
    <x v="0"/>
    <x v="3"/>
    <x v="16"/>
    <x v="22"/>
    <n v="307.69230769230768"/>
    <n v="307.69230769230768"/>
  </r>
  <r>
    <s v="AYUNTAMIENTO DE VALENCIA (15490)"/>
    <x v="9"/>
    <x v="8"/>
    <x v="0"/>
    <x v="3"/>
    <x v="35"/>
    <x v="62"/>
    <n v="337.55849999999998"/>
    <n v="337.55849999999998"/>
  </r>
  <r>
    <s v="AYUNTAMIENTO DE VALENCIA (15490)"/>
    <x v="9"/>
    <x v="8"/>
    <x v="0"/>
    <x v="3"/>
    <x v="35"/>
    <x v="62"/>
    <n v="337.44150000000002"/>
    <n v="337.44150000000002"/>
  </r>
  <r>
    <s v="AYUNTAMIENTO DE VALENCIA (15490)"/>
    <x v="9"/>
    <x v="8"/>
    <x v="0"/>
    <x v="1"/>
    <x v="5"/>
    <x v="24"/>
    <n v="1505.5199999999986"/>
    <n v="1505.5199999999986"/>
  </r>
  <r>
    <s v="AYUNTAMIENTO DE VALENCIA (15490)"/>
    <x v="9"/>
    <x v="8"/>
    <x v="0"/>
    <x v="1"/>
    <x v="1"/>
    <x v="1"/>
    <n v="10341.142499999994"/>
    <n v="10341.142499999994"/>
  </r>
  <r>
    <s v="AYUNTAMIENTO DE VALENCIA (15490)"/>
    <x v="9"/>
    <x v="8"/>
    <x v="0"/>
    <x v="1"/>
    <x v="1"/>
    <x v="1"/>
    <n v="7299.6299999999974"/>
    <n v="7299.6299999999974"/>
  </r>
  <r>
    <s v="AYUNTAMIENTO DE VALENCIA (15490)"/>
    <x v="9"/>
    <x v="8"/>
    <x v="0"/>
    <x v="1"/>
    <x v="2"/>
    <x v="2"/>
    <n v="7294.1049999999959"/>
    <n v="7294.1049999999959"/>
  </r>
  <r>
    <s v="AYUNTAMIENTO DE VALENCIA (15490)"/>
    <x v="9"/>
    <x v="8"/>
    <x v="0"/>
    <x v="1"/>
    <x v="2"/>
    <x v="2"/>
    <n v="3906.1749999999956"/>
    <n v="3906.1749999999956"/>
  </r>
  <r>
    <s v="AYUNTAMIENTO DE VALENCIA (15490)"/>
    <x v="9"/>
    <x v="8"/>
    <x v="0"/>
    <x v="0"/>
    <x v="37"/>
    <x v="65"/>
    <n v="357.14285714285717"/>
    <n v="357.14285714285717"/>
  </r>
  <r>
    <s v="AYUNTAMIENTO DE VALENCIA (15490)"/>
    <x v="9"/>
    <x v="8"/>
    <x v="0"/>
    <x v="0"/>
    <x v="37"/>
    <x v="65"/>
    <n v="142.85714285714286"/>
    <n v="142.85714285714286"/>
  </r>
  <r>
    <s v="AYUNTAMIENTO DE VALENCIA (15490)"/>
    <x v="9"/>
    <x v="8"/>
    <x v="0"/>
    <x v="0"/>
    <x v="24"/>
    <x v="48"/>
    <n v="178.57142857142858"/>
    <n v="178.57142857142858"/>
  </r>
  <r>
    <s v="AYUNTAMIENTO DE VALENCIA (15490)"/>
    <x v="9"/>
    <x v="8"/>
    <x v="0"/>
    <x v="0"/>
    <x v="24"/>
    <x v="48"/>
    <n v="71.428571428571431"/>
    <n v="71.428571428571431"/>
  </r>
  <r>
    <s v="AYUNTAMIENTO DE VALENCIA (15490)"/>
    <x v="9"/>
    <x v="8"/>
    <x v="0"/>
    <x v="0"/>
    <x v="7"/>
    <x v="49"/>
    <n v="1213.0560000000007"/>
    <n v="1213.0560000000007"/>
  </r>
  <r>
    <s v="AYUNTAMIENTO DE VALENCIA (15490)"/>
    <x v="9"/>
    <x v="8"/>
    <x v="0"/>
    <x v="0"/>
    <x v="7"/>
    <x v="49"/>
    <n v="2223.9359999999997"/>
    <n v="2223.9359999999997"/>
  </r>
  <r>
    <s v="AYUNTAMIENTO DE VALENCIA (15490)"/>
    <x v="9"/>
    <x v="8"/>
    <x v="0"/>
    <x v="0"/>
    <x v="25"/>
    <x v="50"/>
    <n v="357.14285714285717"/>
    <n v="357.14285714285717"/>
  </r>
  <r>
    <s v="AYUNTAMIENTO DE VALENCIA (15490)"/>
    <x v="9"/>
    <x v="8"/>
    <x v="0"/>
    <x v="0"/>
    <x v="25"/>
    <x v="50"/>
    <n v="142.85714285714286"/>
    <n v="142.85714285714286"/>
  </r>
  <r>
    <s v="AYUNTAMIENTO DE VALENCIA (15490)"/>
    <x v="10"/>
    <x v="9"/>
    <x v="0"/>
    <x v="3"/>
    <x v="42"/>
    <x v="9"/>
    <n v="467.03"/>
    <n v="467.03"/>
  </r>
  <r>
    <s v="AYUNTAMIENTO DE VALENCIA (15490)"/>
    <x v="10"/>
    <x v="9"/>
    <x v="0"/>
    <x v="3"/>
    <x v="43"/>
    <x v="72"/>
    <n v="800"/>
    <n v="800"/>
  </r>
  <r>
    <s v="AYUNTAMIENTO DE VALENCIA (15490)"/>
    <x v="10"/>
    <x v="9"/>
    <x v="0"/>
    <x v="3"/>
    <x v="1"/>
    <x v="14"/>
    <n v="2805.63"/>
    <n v="2805.63"/>
  </r>
  <r>
    <s v="AYUNTAMIENTO DE VALENCIA (15490)"/>
    <x v="10"/>
    <x v="9"/>
    <x v="0"/>
    <x v="3"/>
    <x v="2"/>
    <x v="55"/>
    <n v="753.72"/>
    <n v="753.72"/>
  </r>
  <r>
    <s v="AYUNTAMIENTO DE VALENCIA (15490)"/>
    <x v="10"/>
    <x v="9"/>
    <x v="0"/>
    <x v="3"/>
    <x v="31"/>
    <x v="57"/>
    <n v="1109.25"/>
    <n v="1109.25"/>
  </r>
  <r>
    <s v="AYUNTAMIENTO DE VALENCIA (15490)"/>
    <x v="10"/>
    <x v="9"/>
    <x v="0"/>
    <x v="3"/>
    <x v="39"/>
    <x v="69"/>
    <n v="740"/>
    <n v="740"/>
  </r>
  <r>
    <s v="AYUNTAMIENTO DE VALENCIA (15490)"/>
    <x v="10"/>
    <x v="9"/>
    <x v="0"/>
    <x v="3"/>
    <x v="41"/>
    <x v="71"/>
    <n v="800"/>
    <n v="800"/>
  </r>
  <r>
    <s v="AYUNTAMIENTO DE VALENCIA (15490)"/>
    <x v="10"/>
    <x v="9"/>
    <x v="0"/>
    <x v="3"/>
    <x v="35"/>
    <x v="62"/>
    <n v="877.5"/>
    <n v="877.5"/>
  </r>
  <r>
    <s v="AYUNTAMIENTO DE VALENCIA (15490)"/>
    <x v="10"/>
    <x v="9"/>
    <x v="0"/>
    <x v="1"/>
    <x v="5"/>
    <x v="24"/>
    <n v="1077.1199999999999"/>
    <n v="1077.1199999999999"/>
  </r>
  <r>
    <s v="AYUNTAMIENTO DE VALENCIA (15490)"/>
    <x v="10"/>
    <x v="9"/>
    <x v="0"/>
    <x v="1"/>
    <x v="1"/>
    <x v="1"/>
    <n v="5109.76"/>
    <n v="5109.76"/>
  </r>
  <r>
    <s v="AYUNTAMIENTO DE VALENCIA (15490)"/>
    <x v="10"/>
    <x v="9"/>
    <x v="0"/>
    <x v="1"/>
    <x v="1"/>
    <x v="63"/>
    <n v="306.3"/>
    <n v="306.3"/>
  </r>
  <r>
    <s v="AYUNTAMIENTO DE VALENCIA (15490)"/>
    <x v="10"/>
    <x v="9"/>
    <x v="0"/>
    <x v="1"/>
    <x v="18"/>
    <x v="25"/>
    <n v="326.39999999999998"/>
    <n v="326.39999999999998"/>
  </r>
  <r>
    <s v="AYUNTAMIENTO DE VALENCIA (15490)"/>
    <x v="10"/>
    <x v="9"/>
    <x v="0"/>
    <x v="1"/>
    <x v="2"/>
    <x v="2"/>
    <n v="3515.55"/>
    <n v="3515.55"/>
  </r>
  <r>
    <s v="AYUNTAMIENTO DE VALENCIA (15490)"/>
    <x v="10"/>
    <x v="9"/>
    <x v="0"/>
    <x v="1"/>
    <x v="19"/>
    <x v="26"/>
    <n v="748"/>
    <n v="748"/>
  </r>
  <r>
    <s v="AYUNTAMIENTO DE VALENCIA (15490)"/>
    <x v="10"/>
    <x v="9"/>
    <x v="0"/>
    <x v="1"/>
    <x v="19"/>
    <x v="27"/>
    <n v="701.25"/>
    <n v="701.25"/>
  </r>
  <r>
    <s v="AYUNTAMIENTO DE VALENCIA (15490)"/>
    <x v="10"/>
    <x v="9"/>
    <x v="0"/>
    <x v="1"/>
    <x v="44"/>
    <x v="73"/>
    <n v="489.7"/>
    <n v="489.7"/>
  </r>
  <r>
    <s v="AYUNTAMIENTO DE VALENCIA (15490)"/>
    <x v="11"/>
    <x v="10"/>
    <x v="1"/>
    <x v="0"/>
    <x v="0"/>
    <x v="0"/>
    <n v="1290"/>
    <n v="1290"/>
  </r>
  <r>
    <s v="AYUNTAMIENTO DE VALENCIA (15490)"/>
    <x v="11"/>
    <x v="10"/>
    <x v="1"/>
    <x v="3"/>
    <x v="1"/>
    <x v="14"/>
    <n v="1731.38"/>
    <n v="1731.38"/>
  </r>
  <r>
    <s v="AYUNTAMIENTO DE VALENCIA (15490)"/>
    <x v="11"/>
    <x v="10"/>
    <x v="1"/>
    <x v="4"/>
    <x v="6"/>
    <x v="67"/>
    <n v="825"/>
    <n v="825.08249999999998"/>
  </r>
  <r>
    <s v="AYUNTAMIENTO DE VALENCIA (15490)"/>
    <x v="11"/>
    <x v="10"/>
    <x v="1"/>
    <x v="3"/>
    <x v="31"/>
    <x v="57"/>
    <n v="978.75"/>
    <n v="978.75"/>
  </r>
  <r>
    <s v="AYUNTAMIENTO DE VALENCIA (15490)"/>
    <x v="11"/>
    <x v="10"/>
    <x v="1"/>
    <x v="4"/>
    <x v="45"/>
    <x v="74"/>
    <n v="824.61"/>
    <n v="824.69246099999998"/>
  </r>
  <r>
    <s v="AYUNTAMIENTO DE VALENCIA (15490)"/>
    <x v="11"/>
    <x v="10"/>
    <x v="1"/>
    <x v="1"/>
    <x v="1"/>
    <x v="1"/>
    <n v="2618"/>
    <n v="2618"/>
  </r>
  <r>
    <s v="AYUNTAMIENTO DE VALENCIA (15490)"/>
    <x v="11"/>
    <x v="10"/>
    <x v="1"/>
    <x v="1"/>
    <x v="2"/>
    <x v="2"/>
    <n v="2005.14"/>
    <n v="2005.14"/>
  </r>
  <r>
    <s v="AYUNTAMIENTO DE VALENCIA (15490)"/>
    <x v="11"/>
    <x v="10"/>
    <x v="1"/>
    <x v="2"/>
    <x v="42"/>
    <x v="10"/>
    <n v="304.82"/>
    <n v="304.82"/>
  </r>
  <r>
    <s v="AYUNTAMIENTO DE VALENCIA (15490)"/>
    <x v="11"/>
    <x v="10"/>
    <x v="1"/>
    <x v="2"/>
    <x v="3"/>
    <x v="3"/>
    <n v="1052.19"/>
    <n v="1052.19"/>
  </r>
  <r>
    <s v="AYUNTAMIENTO DE VALENCIA (15490)"/>
    <x v="11"/>
    <x v="10"/>
    <x v="1"/>
    <x v="2"/>
    <x v="3"/>
    <x v="4"/>
    <n v="863.47"/>
    <n v="863.47"/>
  </r>
  <r>
    <s v="AYUNTAMIENTO DE VALENCIA (15490)"/>
    <x v="11"/>
    <x v="10"/>
    <x v="1"/>
    <x v="2"/>
    <x v="4"/>
    <x v="5"/>
    <n v="699.84"/>
    <n v="699.84"/>
  </r>
  <r>
    <s v="AYUNTAMIENTO DE VALENCIA (15490)"/>
    <x v="11"/>
    <x v="10"/>
    <x v="1"/>
    <x v="2"/>
    <x v="4"/>
    <x v="6"/>
    <n v="1501.74"/>
    <n v="1501.74"/>
  </r>
  <r>
    <s v="AYUNTAMIENTO DE VALENCIA (15490)"/>
    <x v="11"/>
    <x v="10"/>
    <x v="1"/>
    <x v="2"/>
    <x v="8"/>
    <x v="11"/>
    <n v="582.38"/>
    <n v="582.38"/>
  </r>
  <r>
    <s v="AYUNTAMIENTO DE VALENCIA (15490)"/>
    <x v="12"/>
    <x v="11"/>
    <x v="1"/>
    <x v="3"/>
    <x v="46"/>
    <x v="75"/>
    <n v="1500"/>
    <n v="1500"/>
  </r>
  <r>
    <s v="AYUNTAMIENTO DE VALENCIA (15490)"/>
    <x v="12"/>
    <x v="11"/>
    <x v="1"/>
    <x v="3"/>
    <x v="5"/>
    <x v="7"/>
    <n v="466.3"/>
    <n v="466.3"/>
  </r>
  <r>
    <s v="AYUNTAMIENTO DE VALENCIA (15490)"/>
    <x v="12"/>
    <x v="11"/>
    <x v="1"/>
    <x v="3"/>
    <x v="26"/>
    <x v="51"/>
    <n v="1404"/>
    <n v="1404"/>
  </r>
  <r>
    <s v="AYUNTAMIENTO DE VALENCIA (15490)"/>
    <x v="12"/>
    <x v="11"/>
    <x v="1"/>
    <x v="3"/>
    <x v="10"/>
    <x v="13"/>
    <n v="1000"/>
    <n v="1000"/>
  </r>
  <r>
    <s v="AYUNTAMIENTO DE VALENCIA (15490)"/>
    <x v="12"/>
    <x v="11"/>
    <x v="1"/>
    <x v="3"/>
    <x v="42"/>
    <x v="9"/>
    <n v="934.05"/>
    <n v="934.05"/>
  </r>
  <r>
    <s v="AYUNTAMIENTO DE VALENCIA (15490)"/>
    <x v="12"/>
    <x v="11"/>
    <x v="1"/>
    <x v="3"/>
    <x v="1"/>
    <x v="14"/>
    <n v="4328.4399999999996"/>
    <n v="4328.4399999999996"/>
  </r>
  <r>
    <s v="AYUNTAMIENTO DE VALENCIA (15490)"/>
    <x v="12"/>
    <x v="11"/>
    <x v="1"/>
    <x v="3"/>
    <x v="47"/>
    <x v="76"/>
    <n v="1200"/>
    <n v="1200"/>
  </r>
  <r>
    <s v="AYUNTAMIENTO DE VALENCIA (15490)"/>
    <x v="12"/>
    <x v="11"/>
    <x v="1"/>
    <x v="3"/>
    <x v="27"/>
    <x v="52"/>
    <n v="783.82"/>
    <n v="783.82"/>
  </r>
  <r>
    <s v="AYUNTAMIENTO DE VALENCIA (15490)"/>
    <x v="12"/>
    <x v="11"/>
    <x v="1"/>
    <x v="3"/>
    <x v="29"/>
    <x v="54"/>
    <n v="1400"/>
    <n v="1400"/>
  </r>
  <r>
    <s v="AYUNTAMIENTO DE VALENCIA (15490)"/>
    <x v="12"/>
    <x v="11"/>
    <x v="1"/>
    <x v="3"/>
    <x v="2"/>
    <x v="55"/>
    <n v="790.61"/>
    <n v="790.61"/>
  </r>
  <r>
    <s v="AYUNTAMIENTO DE VALENCIA (15490)"/>
    <x v="12"/>
    <x v="11"/>
    <x v="1"/>
    <x v="3"/>
    <x v="30"/>
    <x v="56"/>
    <n v="855.36"/>
    <n v="855.36"/>
  </r>
  <r>
    <s v="AYUNTAMIENTO DE VALENCIA (15490)"/>
    <x v="12"/>
    <x v="11"/>
    <x v="1"/>
    <x v="3"/>
    <x v="31"/>
    <x v="57"/>
    <n v="2160"/>
    <n v="2160"/>
  </r>
  <r>
    <s v="AYUNTAMIENTO DE VALENCIA (15490)"/>
    <x v="12"/>
    <x v="11"/>
    <x v="1"/>
    <x v="3"/>
    <x v="11"/>
    <x v="16"/>
    <n v="1000"/>
    <n v="1000"/>
  </r>
  <r>
    <s v="AYUNTAMIENTO DE VALENCIA (15490)"/>
    <x v="12"/>
    <x v="11"/>
    <x v="1"/>
    <x v="3"/>
    <x v="32"/>
    <x v="58"/>
    <n v="1000"/>
    <n v="1000"/>
  </r>
  <r>
    <s v="AYUNTAMIENTO DE VALENCIA (15490)"/>
    <x v="12"/>
    <x v="11"/>
    <x v="1"/>
    <x v="3"/>
    <x v="12"/>
    <x v="18"/>
    <n v="801.56"/>
    <n v="801.56"/>
  </r>
  <r>
    <s v="AYUNTAMIENTO DE VALENCIA (15490)"/>
    <x v="12"/>
    <x v="11"/>
    <x v="1"/>
    <x v="0"/>
    <x v="13"/>
    <x v="19"/>
    <n v="1750"/>
    <n v="1750"/>
  </r>
  <r>
    <s v="AYUNTAMIENTO DE VALENCIA (15490)"/>
    <x v="12"/>
    <x v="11"/>
    <x v="1"/>
    <x v="3"/>
    <x v="15"/>
    <x v="59"/>
    <n v="1000"/>
    <n v="1000"/>
  </r>
  <r>
    <s v="AYUNTAMIENTO DE VALENCIA (15490)"/>
    <x v="12"/>
    <x v="11"/>
    <x v="1"/>
    <x v="3"/>
    <x v="15"/>
    <x v="21"/>
    <n v="1000"/>
    <n v="1000"/>
  </r>
  <r>
    <s v="AYUNTAMIENTO DE VALENCIA (15490)"/>
    <x v="12"/>
    <x v="11"/>
    <x v="1"/>
    <x v="4"/>
    <x v="48"/>
    <x v="77"/>
    <n v="833"/>
    <n v="833.08330000000001"/>
  </r>
  <r>
    <s v="AYUNTAMIENTO DE VALENCIA (15490)"/>
    <x v="12"/>
    <x v="11"/>
    <x v="1"/>
    <x v="3"/>
    <x v="44"/>
    <x v="78"/>
    <n v="436.22"/>
    <n v="436.22"/>
  </r>
  <r>
    <s v="AYUNTAMIENTO DE VALENCIA (15490)"/>
    <x v="12"/>
    <x v="11"/>
    <x v="1"/>
    <x v="3"/>
    <x v="33"/>
    <x v="60"/>
    <n v="1000"/>
    <n v="1000"/>
  </r>
  <r>
    <s v="AYUNTAMIENTO DE VALENCIA (15490)"/>
    <x v="12"/>
    <x v="11"/>
    <x v="1"/>
    <x v="3"/>
    <x v="34"/>
    <x v="61"/>
    <n v="1000"/>
    <n v="1000"/>
  </r>
  <r>
    <s v="AYUNTAMIENTO DE VALENCIA (15490)"/>
    <x v="12"/>
    <x v="11"/>
    <x v="1"/>
    <x v="3"/>
    <x v="17"/>
    <x v="23"/>
    <n v="1000"/>
    <n v="1000"/>
  </r>
  <r>
    <s v="AYUNTAMIENTO DE VALENCIA (15490)"/>
    <x v="12"/>
    <x v="11"/>
    <x v="1"/>
    <x v="3"/>
    <x v="35"/>
    <x v="62"/>
    <n v="751.5"/>
    <n v="751.5"/>
  </r>
  <r>
    <s v="AYUNTAMIENTO DE VALENCIA (15490)"/>
    <x v="12"/>
    <x v="11"/>
    <x v="1"/>
    <x v="4"/>
    <x v="45"/>
    <x v="74"/>
    <n v="831.15"/>
    <n v="831.233115"/>
  </r>
  <r>
    <s v="AYUNTAMIENTO DE VALENCIA (15490)"/>
    <x v="12"/>
    <x v="11"/>
    <x v="1"/>
    <x v="1"/>
    <x v="5"/>
    <x v="24"/>
    <n v="1824.35"/>
    <n v="1824.35"/>
  </r>
  <r>
    <s v="AYUNTAMIENTO DE VALENCIA (15490)"/>
    <x v="12"/>
    <x v="11"/>
    <x v="1"/>
    <x v="1"/>
    <x v="1"/>
    <x v="1"/>
    <n v="17867.84"/>
    <n v="17867.84"/>
  </r>
  <r>
    <s v="AYUNTAMIENTO DE VALENCIA (15490)"/>
    <x v="12"/>
    <x v="11"/>
    <x v="1"/>
    <x v="1"/>
    <x v="1"/>
    <x v="63"/>
    <n v="866.32"/>
    <n v="866.32"/>
  </r>
  <r>
    <s v="AYUNTAMIENTO DE VALENCIA (15490)"/>
    <x v="12"/>
    <x v="11"/>
    <x v="1"/>
    <x v="1"/>
    <x v="18"/>
    <x v="25"/>
    <n v="1818.79"/>
    <n v="1818.79"/>
  </r>
  <r>
    <s v="AYUNTAMIENTO DE VALENCIA (15490)"/>
    <x v="12"/>
    <x v="11"/>
    <x v="1"/>
    <x v="1"/>
    <x v="2"/>
    <x v="2"/>
    <n v="10419.049999999999"/>
    <n v="10419.049999999999"/>
  </r>
  <r>
    <s v="AYUNTAMIENTO DE VALENCIA (15490)"/>
    <x v="12"/>
    <x v="11"/>
    <x v="1"/>
    <x v="1"/>
    <x v="19"/>
    <x v="26"/>
    <n v="1122"/>
    <n v="1122"/>
  </r>
  <r>
    <s v="AYUNTAMIENTO DE VALENCIA (15490)"/>
    <x v="12"/>
    <x v="11"/>
    <x v="1"/>
    <x v="1"/>
    <x v="36"/>
    <x v="64"/>
    <n v="1250.93"/>
    <n v="1250.93"/>
  </r>
  <r>
    <s v="AYUNTAMIENTO DE VALENCIA (15490)"/>
    <x v="12"/>
    <x v="11"/>
    <x v="1"/>
    <x v="2"/>
    <x v="49"/>
    <x v="79"/>
    <n v="518.4"/>
    <n v="518.4"/>
  </r>
  <r>
    <s v="AYUNTAMIENTO DE VALENCIA (15490)"/>
    <x v="12"/>
    <x v="11"/>
    <x v="1"/>
    <x v="2"/>
    <x v="42"/>
    <x v="10"/>
    <n v="677.38"/>
    <n v="677.38"/>
  </r>
  <r>
    <s v="AYUNTAMIENTO DE VALENCIA (15490)"/>
    <x v="12"/>
    <x v="11"/>
    <x v="1"/>
    <x v="2"/>
    <x v="20"/>
    <x v="28"/>
    <n v="1170"/>
    <n v="1170"/>
  </r>
  <r>
    <s v="AYUNTAMIENTO DE VALENCIA (15490)"/>
    <x v="12"/>
    <x v="11"/>
    <x v="1"/>
    <x v="2"/>
    <x v="3"/>
    <x v="3"/>
    <n v="4208.76"/>
    <n v="4208.76"/>
  </r>
  <r>
    <s v="AYUNTAMIENTO DE VALENCIA (15490)"/>
    <x v="12"/>
    <x v="11"/>
    <x v="1"/>
    <x v="2"/>
    <x v="3"/>
    <x v="4"/>
    <n v="8549.77"/>
    <n v="8549.77"/>
  </r>
  <r>
    <s v="AYUNTAMIENTO DE VALENCIA (15490)"/>
    <x v="12"/>
    <x v="11"/>
    <x v="1"/>
    <x v="2"/>
    <x v="22"/>
    <x v="38"/>
    <n v="1038"/>
    <n v="1038"/>
  </r>
  <r>
    <s v="AYUNTAMIENTO DE VALENCIA (15490)"/>
    <x v="12"/>
    <x v="11"/>
    <x v="1"/>
    <x v="2"/>
    <x v="4"/>
    <x v="5"/>
    <n v="4870.9399999999996"/>
    <n v="4870.9399999999996"/>
  </r>
  <r>
    <s v="AYUNTAMIENTO DE VALENCIA (15490)"/>
    <x v="12"/>
    <x v="11"/>
    <x v="1"/>
    <x v="2"/>
    <x v="4"/>
    <x v="6"/>
    <n v="9254.85"/>
    <n v="9254.85"/>
  </r>
  <r>
    <s v="AYUNTAMIENTO DE VALENCIA (15490)"/>
    <x v="12"/>
    <x v="11"/>
    <x v="1"/>
    <x v="2"/>
    <x v="8"/>
    <x v="44"/>
    <n v="1468.58"/>
    <n v="1468.58"/>
  </r>
  <r>
    <s v="AYUNTAMIENTO DE VALENCIA (15490)"/>
    <x v="12"/>
    <x v="11"/>
    <x v="1"/>
    <x v="2"/>
    <x v="8"/>
    <x v="11"/>
    <n v="4000"/>
    <n v="4000"/>
  </r>
  <r>
    <s v="AYUNTAMIENTO DE VALENCIA (15490)"/>
    <x v="12"/>
    <x v="11"/>
    <x v="1"/>
    <x v="5"/>
    <x v="9"/>
    <x v="80"/>
    <n v="850"/>
    <n v="850"/>
  </r>
  <r>
    <s v="AYUNTAMIENTO DE VALENCIA (15490)"/>
    <x v="12"/>
    <x v="11"/>
    <x v="1"/>
    <x v="5"/>
    <x v="50"/>
    <x v="81"/>
    <n v="1600"/>
    <n v="1600"/>
  </r>
  <r>
    <s v="AYUNTAMIENTO DE VALENCIA (15490)"/>
    <x v="12"/>
    <x v="11"/>
    <x v="1"/>
    <x v="5"/>
    <x v="28"/>
    <x v="82"/>
    <n v="2900"/>
    <n v="2900"/>
  </r>
  <r>
    <s v="AYUNTAMIENTO DE VALENCIA (15490)"/>
    <x v="12"/>
    <x v="11"/>
    <x v="1"/>
    <x v="5"/>
    <x v="51"/>
    <x v="83"/>
    <n v="1300"/>
    <n v="1300"/>
  </r>
  <r>
    <s v="AYUNTAMIENTO DE VALENCIA (15490)"/>
    <x v="12"/>
    <x v="11"/>
    <x v="1"/>
    <x v="5"/>
    <x v="52"/>
    <x v="84"/>
    <n v="1500"/>
    <n v="1500"/>
  </r>
  <r>
    <s v="AYUNTAMIENTO DE VALENCIA (15490)"/>
    <x v="12"/>
    <x v="11"/>
    <x v="1"/>
    <x v="5"/>
    <x v="14"/>
    <x v="85"/>
    <n v="1078"/>
    <n v="1078"/>
  </r>
  <r>
    <s v="AYUNTAMIENTO DE VALENCIA (15490)"/>
    <x v="12"/>
    <x v="11"/>
    <x v="1"/>
    <x v="5"/>
    <x v="16"/>
    <x v="86"/>
    <n v="1300"/>
    <n v="1300"/>
  </r>
  <r>
    <s v="AYUNTAMIENTO DE VALENCIA (15490)"/>
    <x v="12"/>
    <x v="11"/>
    <x v="1"/>
    <x v="5"/>
    <x v="53"/>
    <x v="87"/>
    <n v="1200"/>
    <n v="1200"/>
  </r>
  <r>
    <s v="AYUNTAMIENTO DE VALENCIA (15490)"/>
    <x v="12"/>
    <x v="11"/>
    <x v="1"/>
    <x v="0"/>
    <x v="54"/>
    <x v="49"/>
    <n v="1971.22"/>
    <n v="1971.22"/>
  </r>
  <r>
    <s v="AYUNTAMIENTO DE VALENCIA (15490)"/>
    <x v="12"/>
    <x v="11"/>
    <x v="1"/>
    <x v="0"/>
    <x v="37"/>
    <x v="65"/>
    <n v="3500"/>
    <n v="3500"/>
  </r>
  <r>
    <s v="AYUNTAMIENTO DE VALENCIA (15490)"/>
    <x v="12"/>
    <x v="11"/>
    <x v="1"/>
    <x v="0"/>
    <x v="24"/>
    <x v="48"/>
    <n v="1750"/>
    <n v="1750"/>
  </r>
  <r>
    <s v="AYUNTAMIENTO DE VALENCIA (15490)"/>
    <x v="12"/>
    <x v="11"/>
    <x v="1"/>
    <x v="0"/>
    <x v="25"/>
    <x v="50"/>
    <n v="3500"/>
    <n v="3500"/>
  </r>
  <r>
    <s v="AYUNTAMIENTO DE VALENCIA (15490)"/>
    <x v="13"/>
    <x v="12"/>
    <x v="1"/>
    <x v="3"/>
    <x v="9"/>
    <x v="12"/>
    <n v="1000"/>
    <n v="1000"/>
  </r>
  <r>
    <s v="AYUNTAMIENTO DE VALENCIA (15490)"/>
    <x v="13"/>
    <x v="12"/>
    <x v="1"/>
    <x v="3"/>
    <x v="43"/>
    <x v="72"/>
    <n v="1000"/>
    <n v="1000"/>
  </r>
  <r>
    <s v="AYUNTAMIENTO DE VALENCIA (15490)"/>
    <x v="13"/>
    <x v="12"/>
    <x v="1"/>
    <x v="4"/>
    <x v="6"/>
    <x v="67"/>
    <n v="1649.98"/>
    <n v="1650.144998"/>
  </r>
  <r>
    <s v="AYUNTAMIENTO DE VALENCIA (15490)"/>
    <x v="13"/>
    <x v="12"/>
    <x v="1"/>
    <x v="3"/>
    <x v="31"/>
    <x v="57"/>
    <n v="960"/>
    <n v="960"/>
  </r>
  <r>
    <s v="AYUNTAMIENTO DE VALENCIA (15490)"/>
    <x v="13"/>
    <x v="12"/>
    <x v="1"/>
    <x v="3"/>
    <x v="39"/>
    <x v="69"/>
    <n v="500"/>
    <n v="500"/>
  </r>
  <r>
    <s v="AYUNTAMIENTO DE VALENCIA (15490)"/>
    <x v="13"/>
    <x v="12"/>
    <x v="1"/>
    <x v="3"/>
    <x v="41"/>
    <x v="71"/>
    <n v="1000"/>
    <n v="1000"/>
  </r>
  <r>
    <s v="AYUNTAMIENTO DE VALENCIA (15490)"/>
    <x v="13"/>
    <x v="12"/>
    <x v="1"/>
    <x v="0"/>
    <x v="13"/>
    <x v="19"/>
    <n v="812.5"/>
    <n v="812.5"/>
  </r>
  <r>
    <s v="AYUNTAMIENTO DE VALENCIA (15490)"/>
    <x v="13"/>
    <x v="12"/>
    <x v="1"/>
    <x v="3"/>
    <x v="14"/>
    <x v="20"/>
    <n v="1000"/>
    <n v="1000"/>
  </r>
  <r>
    <s v="AYUNTAMIENTO DE VALENCIA (15490)"/>
    <x v="13"/>
    <x v="12"/>
    <x v="1"/>
    <x v="3"/>
    <x v="16"/>
    <x v="22"/>
    <n v="1000"/>
    <n v="1000"/>
  </r>
  <r>
    <s v="AYUNTAMIENTO DE VALENCIA (15490)"/>
    <x v="13"/>
    <x v="12"/>
    <x v="1"/>
    <x v="4"/>
    <x v="45"/>
    <x v="74"/>
    <n v="1650"/>
    <n v="1650.165"/>
  </r>
  <r>
    <s v="AYUNTAMIENTO DE VALENCIA (15490)"/>
    <x v="13"/>
    <x v="12"/>
    <x v="1"/>
    <x v="1"/>
    <x v="5"/>
    <x v="24"/>
    <n v="1235.4000000000001"/>
    <n v="1235.4000000000001"/>
  </r>
  <r>
    <s v="AYUNTAMIENTO DE VALENCIA (15490)"/>
    <x v="13"/>
    <x v="12"/>
    <x v="1"/>
    <x v="1"/>
    <x v="1"/>
    <x v="1"/>
    <n v="5424.16"/>
    <n v="5424.16"/>
  </r>
  <r>
    <s v="AYUNTAMIENTO DE VALENCIA (15490)"/>
    <x v="13"/>
    <x v="12"/>
    <x v="1"/>
    <x v="1"/>
    <x v="2"/>
    <x v="2"/>
    <n v="2475.16"/>
    <n v="2475.16"/>
  </r>
  <r>
    <s v="AYUNTAMIENTO DE VALENCIA (15490)"/>
    <x v="13"/>
    <x v="12"/>
    <x v="1"/>
    <x v="2"/>
    <x v="3"/>
    <x v="3"/>
    <n v="1172.48"/>
    <n v="1172.48"/>
  </r>
  <r>
    <s v="AYUNTAMIENTO DE VALENCIA (15490)"/>
    <x v="13"/>
    <x v="12"/>
    <x v="1"/>
    <x v="2"/>
    <x v="3"/>
    <x v="4"/>
    <n v="1982.89"/>
    <n v="1982.89"/>
  </r>
  <r>
    <s v="AYUNTAMIENTO DE VALENCIA (15490)"/>
    <x v="13"/>
    <x v="12"/>
    <x v="1"/>
    <x v="2"/>
    <x v="22"/>
    <x v="38"/>
    <n v="606.53"/>
    <n v="606.53"/>
  </r>
  <r>
    <s v="AYUNTAMIENTO DE VALENCIA (15490)"/>
    <x v="13"/>
    <x v="12"/>
    <x v="1"/>
    <x v="2"/>
    <x v="4"/>
    <x v="5"/>
    <n v="1294.79"/>
    <n v="1294.79"/>
  </r>
  <r>
    <s v="AYUNTAMIENTO DE VALENCIA (15490)"/>
    <x v="13"/>
    <x v="12"/>
    <x v="1"/>
    <x v="2"/>
    <x v="4"/>
    <x v="6"/>
    <n v="2883"/>
    <n v="2883"/>
  </r>
  <r>
    <s v="AYUNTAMIENTO DE VALENCIA (15490)"/>
    <x v="13"/>
    <x v="12"/>
    <x v="1"/>
    <x v="2"/>
    <x v="8"/>
    <x v="44"/>
    <n v="806.17"/>
    <n v="806.17"/>
  </r>
  <r>
    <s v="AYUNTAMIENTO DE VALENCIA (15490)"/>
    <x v="13"/>
    <x v="12"/>
    <x v="1"/>
    <x v="2"/>
    <x v="8"/>
    <x v="11"/>
    <n v="985.76"/>
    <n v="985.76"/>
  </r>
  <r>
    <s v="AYUNTAMIENTO DE VALENCIA (15490)"/>
    <x v="13"/>
    <x v="12"/>
    <x v="1"/>
    <x v="0"/>
    <x v="37"/>
    <x v="65"/>
    <n v="1625"/>
    <n v="1625"/>
  </r>
  <r>
    <s v="AYUNTAMIENTO DE VALENCIA (15490)"/>
    <x v="13"/>
    <x v="12"/>
    <x v="1"/>
    <x v="0"/>
    <x v="24"/>
    <x v="48"/>
    <n v="812.5"/>
    <n v="812.5"/>
  </r>
  <r>
    <s v="AYUNTAMIENTO DE VALENCIA (15490)"/>
    <x v="14"/>
    <x v="13"/>
    <x v="1"/>
    <x v="3"/>
    <x v="5"/>
    <x v="7"/>
    <n v="1625.25"/>
    <n v="1625.25"/>
  </r>
  <r>
    <s v="AYUNTAMIENTO DE VALENCIA (15490)"/>
    <x v="14"/>
    <x v="13"/>
    <x v="1"/>
    <x v="3"/>
    <x v="42"/>
    <x v="9"/>
    <n v="3705"/>
    <n v="3705"/>
  </r>
  <r>
    <s v="AYUNTAMIENTO DE VALENCIA (15490)"/>
    <x v="14"/>
    <x v="13"/>
    <x v="1"/>
    <x v="3"/>
    <x v="1"/>
    <x v="14"/>
    <n v="5194.13"/>
    <n v="5194.13"/>
  </r>
  <r>
    <s v="AYUNTAMIENTO DE VALENCIA (15490)"/>
    <x v="14"/>
    <x v="13"/>
    <x v="1"/>
    <x v="3"/>
    <x v="2"/>
    <x v="55"/>
    <n v="497.25"/>
    <n v="497.25"/>
  </r>
  <r>
    <s v="AYUNTAMIENTO DE VALENCIA (15490)"/>
    <x v="14"/>
    <x v="13"/>
    <x v="1"/>
    <x v="3"/>
    <x v="55"/>
    <x v="88"/>
    <n v="1140"/>
    <n v="1140"/>
  </r>
  <r>
    <s v="AYUNTAMIENTO DE VALENCIA (15490)"/>
    <x v="14"/>
    <x v="13"/>
    <x v="1"/>
    <x v="3"/>
    <x v="31"/>
    <x v="57"/>
    <n v="2400"/>
    <n v="2400"/>
  </r>
  <r>
    <s v="AYUNTAMIENTO DE VALENCIA (15490)"/>
    <x v="14"/>
    <x v="13"/>
    <x v="1"/>
    <x v="3"/>
    <x v="12"/>
    <x v="18"/>
    <n v="1469.53"/>
    <n v="1469.53"/>
  </r>
  <r>
    <s v="AYUNTAMIENTO DE VALENCIA (15490)"/>
    <x v="14"/>
    <x v="13"/>
    <x v="1"/>
    <x v="1"/>
    <x v="5"/>
    <x v="24"/>
    <n v="1824.33"/>
    <n v="1824.33"/>
  </r>
  <r>
    <s v="AYUNTAMIENTO DE VALENCIA (15490)"/>
    <x v="14"/>
    <x v="13"/>
    <x v="1"/>
    <x v="1"/>
    <x v="1"/>
    <x v="1"/>
    <n v="10529.26"/>
    <n v="10529.26"/>
  </r>
  <r>
    <s v="AYUNTAMIENTO DE VALENCIA (15490)"/>
    <x v="14"/>
    <x v="13"/>
    <x v="1"/>
    <x v="1"/>
    <x v="1"/>
    <x v="63"/>
    <n v="866.32"/>
    <n v="866.32"/>
  </r>
  <r>
    <s v="AYUNTAMIENTO DE VALENCIA (15490)"/>
    <x v="14"/>
    <x v="13"/>
    <x v="1"/>
    <x v="1"/>
    <x v="2"/>
    <x v="2"/>
    <n v="6512.88"/>
    <n v="6512.88"/>
  </r>
  <r>
    <s v="AYUNTAMIENTO DE VALENCIA (15490)"/>
    <x v="14"/>
    <x v="13"/>
    <x v="1"/>
    <x v="2"/>
    <x v="3"/>
    <x v="3"/>
    <n v="4167.45"/>
    <n v="4167.45"/>
  </r>
  <r>
    <s v="AYUNTAMIENTO DE VALENCIA (15490)"/>
    <x v="14"/>
    <x v="13"/>
    <x v="1"/>
    <x v="2"/>
    <x v="3"/>
    <x v="4"/>
    <n v="6665.1"/>
    <n v="6665.1"/>
  </r>
  <r>
    <s v="AYUNTAMIENTO DE VALENCIA (15490)"/>
    <x v="14"/>
    <x v="13"/>
    <x v="1"/>
    <x v="2"/>
    <x v="3"/>
    <x v="37"/>
    <n v="2000.7"/>
    <n v="2000.7"/>
  </r>
  <r>
    <s v="AYUNTAMIENTO DE VALENCIA (15490)"/>
    <x v="14"/>
    <x v="13"/>
    <x v="1"/>
    <x v="2"/>
    <x v="22"/>
    <x v="38"/>
    <n v="1971.21"/>
    <n v="1971.21"/>
  </r>
  <r>
    <s v="AYUNTAMIENTO DE VALENCIA (15490)"/>
    <x v="14"/>
    <x v="13"/>
    <x v="1"/>
    <x v="2"/>
    <x v="4"/>
    <x v="5"/>
    <n v="4578.53"/>
    <n v="4578.53"/>
  </r>
  <r>
    <s v="AYUNTAMIENTO DE VALENCIA (15490)"/>
    <x v="14"/>
    <x v="13"/>
    <x v="1"/>
    <x v="2"/>
    <x v="4"/>
    <x v="6"/>
    <n v="8880.64"/>
    <n v="8880.64"/>
  </r>
  <r>
    <s v="AYUNTAMIENTO DE VALENCIA (15490)"/>
    <x v="14"/>
    <x v="13"/>
    <x v="1"/>
    <x v="2"/>
    <x v="8"/>
    <x v="44"/>
    <n v="1721.87"/>
    <n v="1721.87"/>
  </r>
  <r>
    <s v="AYUNTAMIENTO DE VALENCIA (15490)"/>
    <x v="14"/>
    <x v="13"/>
    <x v="1"/>
    <x v="2"/>
    <x v="8"/>
    <x v="11"/>
    <n v="2937.73"/>
    <n v="2937.73"/>
  </r>
  <r>
    <s v="AYUNTAMIENTO DE VALENCIA (15490)"/>
    <x v="14"/>
    <x v="13"/>
    <x v="1"/>
    <x v="0"/>
    <x v="42"/>
    <x v="49"/>
    <n v="9522"/>
    <n v="9522"/>
  </r>
  <r>
    <s v="AYUNTAMIENTO DE VALENCIA (15490)"/>
    <x v="14"/>
    <x v="13"/>
    <x v="1"/>
    <x v="0"/>
    <x v="25"/>
    <x v="50"/>
    <n v="2565"/>
    <n v="2565"/>
  </r>
  <r>
    <s v="AYUNTAMIENTO DE VALENCIA (15490)"/>
    <x v="15"/>
    <x v="14"/>
    <x v="1"/>
    <x v="4"/>
    <x v="6"/>
    <x v="67"/>
    <n v="824.99"/>
    <n v="825.07249899999999"/>
  </r>
  <r>
    <s v="AYUNTAMIENTO DE VALENCIA (15490)"/>
    <x v="15"/>
    <x v="14"/>
    <x v="1"/>
    <x v="4"/>
    <x v="45"/>
    <x v="74"/>
    <n v="825"/>
    <n v="825.08249999999998"/>
  </r>
  <r>
    <s v="AYUNTAMIENTO DE VALENCIA (15490)"/>
    <x v="16"/>
    <x v="15"/>
    <x v="1"/>
    <x v="3"/>
    <x v="5"/>
    <x v="7"/>
    <n v="1182"/>
    <n v="1182"/>
  </r>
  <r>
    <s v="AYUNTAMIENTO DE VALENCIA (15490)"/>
    <x v="16"/>
    <x v="15"/>
    <x v="1"/>
    <x v="3"/>
    <x v="26"/>
    <x v="51"/>
    <n v="1825.21"/>
    <n v="1825.21"/>
  </r>
  <r>
    <s v="AYUNTAMIENTO DE VALENCIA (15490)"/>
    <x v="16"/>
    <x v="15"/>
    <x v="1"/>
    <x v="3"/>
    <x v="43"/>
    <x v="72"/>
    <n v="2670"/>
    <n v="2670"/>
  </r>
  <r>
    <s v="AYUNTAMIENTO DE VALENCIA (15490)"/>
    <x v="16"/>
    <x v="15"/>
    <x v="1"/>
    <x v="3"/>
    <x v="1"/>
    <x v="14"/>
    <n v="3847.5"/>
    <n v="3847.5"/>
  </r>
  <r>
    <s v="AYUNTAMIENTO DE VALENCIA (15490)"/>
    <x v="16"/>
    <x v="15"/>
    <x v="1"/>
    <x v="3"/>
    <x v="2"/>
    <x v="55"/>
    <n v="1405.2"/>
    <n v="1405.2"/>
  </r>
  <r>
    <s v="AYUNTAMIENTO DE VALENCIA (15490)"/>
    <x v="16"/>
    <x v="15"/>
    <x v="1"/>
    <x v="3"/>
    <x v="31"/>
    <x v="57"/>
    <n v="1680"/>
    <n v="1680"/>
  </r>
  <r>
    <s v="AYUNTAMIENTO DE VALENCIA (15490)"/>
    <x v="16"/>
    <x v="15"/>
    <x v="1"/>
    <x v="3"/>
    <x v="39"/>
    <x v="69"/>
    <n v="890.4"/>
    <n v="890.4"/>
  </r>
  <r>
    <s v="AYUNTAMIENTO DE VALENCIA (15490)"/>
    <x v="16"/>
    <x v="15"/>
    <x v="1"/>
    <x v="3"/>
    <x v="41"/>
    <x v="71"/>
    <n v="1782"/>
    <n v="1782"/>
  </r>
  <r>
    <s v="AYUNTAMIENTO DE VALENCIA (15490)"/>
    <x v="16"/>
    <x v="15"/>
    <x v="1"/>
    <x v="3"/>
    <x v="12"/>
    <x v="18"/>
    <n v="1068.75"/>
    <n v="1068.75"/>
  </r>
  <r>
    <s v="AYUNTAMIENTO DE VALENCIA (15490)"/>
    <x v="16"/>
    <x v="15"/>
    <x v="1"/>
    <x v="3"/>
    <x v="44"/>
    <x v="78"/>
    <n v="3233.1"/>
    <n v="3233.1"/>
  </r>
  <r>
    <s v="AYUNTAMIENTO DE VALENCIA (15490)"/>
    <x v="16"/>
    <x v="15"/>
    <x v="1"/>
    <x v="3"/>
    <x v="35"/>
    <x v="62"/>
    <n v="1002"/>
    <n v="1002"/>
  </r>
  <r>
    <s v="AYUNTAMIENTO DE VALENCIA (15490)"/>
    <x v="17"/>
    <x v="16"/>
    <x v="1"/>
    <x v="3"/>
    <x v="5"/>
    <x v="7"/>
    <n v="1418.4"/>
    <n v="1418.4"/>
  </r>
  <r>
    <s v="AYUNTAMIENTO DE VALENCIA (15490)"/>
    <x v="17"/>
    <x v="16"/>
    <x v="1"/>
    <x v="3"/>
    <x v="9"/>
    <x v="12"/>
    <n v="501"/>
    <n v="501"/>
  </r>
  <r>
    <s v="AYUNTAMIENTO DE VALENCIA (15490)"/>
    <x v="17"/>
    <x v="16"/>
    <x v="1"/>
    <x v="3"/>
    <x v="1"/>
    <x v="14"/>
    <n v="1923.75"/>
    <n v="1923.75"/>
  </r>
  <r>
    <s v="AYUNTAMIENTO DE VALENCIA (15490)"/>
    <x v="17"/>
    <x v="16"/>
    <x v="1"/>
    <x v="3"/>
    <x v="2"/>
    <x v="55"/>
    <n v="591.04"/>
    <n v="591.04"/>
  </r>
  <r>
    <s v="AYUNTAMIENTO DE VALENCIA (15490)"/>
    <x v="17"/>
    <x v="16"/>
    <x v="1"/>
    <x v="3"/>
    <x v="31"/>
    <x v="57"/>
    <n v="1320"/>
    <n v="1320"/>
  </r>
  <r>
    <s v="AYUNTAMIENTO DE VALENCIA (15490)"/>
    <x v="17"/>
    <x v="16"/>
    <x v="1"/>
    <x v="3"/>
    <x v="14"/>
    <x v="20"/>
    <n v="636"/>
    <n v="636"/>
  </r>
  <r>
    <s v="AYUNTAMIENTO DE VALENCIA (15490)"/>
    <x v="17"/>
    <x v="16"/>
    <x v="1"/>
    <x v="3"/>
    <x v="16"/>
    <x v="22"/>
    <n v="900"/>
    <n v="900"/>
  </r>
  <r>
    <s v="AYUNTAMIENTO DE VALENCIA (15490)"/>
    <x v="17"/>
    <x v="16"/>
    <x v="1"/>
    <x v="3"/>
    <x v="44"/>
    <x v="78"/>
    <n v="1989.6"/>
    <n v="1989.6"/>
  </r>
  <r>
    <s v="AYUNTAMIENTO DE VALENCIA (15490)"/>
    <x v="17"/>
    <x v="16"/>
    <x v="1"/>
    <x v="1"/>
    <x v="1"/>
    <x v="1"/>
    <n v="6381.38"/>
    <n v="6381.38"/>
  </r>
  <r>
    <s v="AYUNTAMIENTO DE VALENCIA (15490)"/>
    <x v="17"/>
    <x v="16"/>
    <x v="1"/>
    <x v="1"/>
    <x v="2"/>
    <x v="2"/>
    <n v="6249.89"/>
    <n v="6249.89"/>
  </r>
  <r>
    <s v="AYUNTAMIENTO DE VALENCIA (15490)"/>
    <x v="17"/>
    <x v="16"/>
    <x v="1"/>
    <x v="1"/>
    <x v="19"/>
    <x v="26"/>
    <n v="1121.99"/>
    <n v="1121.99"/>
  </r>
  <r>
    <s v="AYUNTAMIENTO DE VALENCIA (15490)"/>
    <x v="18"/>
    <x v="17"/>
    <x v="1"/>
    <x v="3"/>
    <x v="5"/>
    <x v="7"/>
    <n v="1034.25"/>
    <n v="1034.25"/>
  </r>
  <r>
    <s v="AYUNTAMIENTO DE VALENCIA (15490)"/>
    <x v="18"/>
    <x v="17"/>
    <x v="1"/>
    <x v="3"/>
    <x v="26"/>
    <x v="51"/>
    <n v="505.44"/>
    <n v="505.44"/>
  </r>
  <r>
    <s v="AYUNTAMIENTO DE VALENCIA (15490)"/>
    <x v="18"/>
    <x v="17"/>
    <x v="1"/>
    <x v="3"/>
    <x v="42"/>
    <x v="9"/>
    <n v="622.70000000000005"/>
    <n v="622.70000000000005"/>
  </r>
  <r>
    <s v="AYUNTAMIENTO DE VALENCIA (15490)"/>
    <x v="18"/>
    <x v="17"/>
    <x v="1"/>
    <x v="3"/>
    <x v="56"/>
    <x v="89"/>
    <n v="560.76"/>
    <n v="560.76"/>
  </r>
  <r>
    <s v="AYUNTAMIENTO DE VALENCIA (15490)"/>
    <x v="18"/>
    <x v="17"/>
    <x v="1"/>
    <x v="3"/>
    <x v="1"/>
    <x v="14"/>
    <n v="721.41"/>
    <n v="721.41"/>
  </r>
  <r>
    <s v="AYUNTAMIENTO DE VALENCIA (15490)"/>
    <x v="18"/>
    <x v="17"/>
    <x v="1"/>
    <x v="3"/>
    <x v="27"/>
    <x v="52"/>
    <n v="522.54999999999995"/>
    <n v="522.54999999999995"/>
  </r>
  <r>
    <s v="AYUNTAMIENTO DE VALENCIA (15490)"/>
    <x v="18"/>
    <x v="17"/>
    <x v="1"/>
    <x v="4"/>
    <x v="6"/>
    <x v="67"/>
    <n v="3300"/>
    <n v="3300.33"/>
  </r>
  <r>
    <s v="AYUNTAMIENTO DE VALENCIA (15490)"/>
    <x v="18"/>
    <x v="17"/>
    <x v="1"/>
    <x v="3"/>
    <x v="2"/>
    <x v="55"/>
    <n v="640.58000000000004"/>
    <n v="640.58000000000004"/>
  </r>
  <r>
    <s v="AYUNTAMIENTO DE VALENCIA (15490)"/>
    <x v="18"/>
    <x v="17"/>
    <x v="1"/>
    <x v="3"/>
    <x v="31"/>
    <x v="57"/>
    <n v="1080"/>
    <n v="1080"/>
  </r>
  <r>
    <s v="AYUNTAMIENTO DE VALENCIA (15490)"/>
    <x v="18"/>
    <x v="17"/>
    <x v="1"/>
    <x v="3"/>
    <x v="12"/>
    <x v="18"/>
    <n v="667.97"/>
    <n v="667.97"/>
  </r>
  <r>
    <s v="AYUNTAMIENTO DE VALENCIA (15490)"/>
    <x v="18"/>
    <x v="17"/>
    <x v="1"/>
    <x v="3"/>
    <x v="44"/>
    <x v="78"/>
    <n v="746.1"/>
    <n v="746.1"/>
  </r>
  <r>
    <s v="AYUNTAMIENTO DE VALENCIA (15490)"/>
    <x v="18"/>
    <x v="17"/>
    <x v="1"/>
    <x v="3"/>
    <x v="35"/>
    <x v="62"/>
    <n v="501"/>
    <n v="501"/>
  </r>
  <r>
    <s v="AYUNTAMIENTO DE VALENCIA (15490)"/>
    <x v="18"/>
    <x v="17"/>
    <x v="1"/>
    <x v="4"/>
    <x v="45"/>
    <x v="74"/>
    <n v="3300"/>
    <n v="3300.33"/>
  </r>
  <r>
    <s v="AYUNTAMIENTO DE VALENCIA (15490)"/>
    <x v="18"/>
    <x v="17"/>
    <x v="1"/>
    <x v="1"/>
    <x v="1"/>
    <x v="1"/>
    <n v="4466.93"/>
    <n v="4466.93"/>
  </r>
  <r>
    <s v="AYUNTAMIENTO DE VALENCIA (15490)"/>
    <x v="18"/>
    <x v="17"/>
    <x v="1"/>
    <x v="1"/>
    <x v="2"/>
    <x v="2"/>
    <n v="3906.18"/>
    <n v="3906.18"/>
  </r>
  <r>
    <s v="AYUNTAMIENTO DE VALENCIA (15490)"/>
    <x v="18"/>
    <x v="17"/>
    <x v="1"/>
    <x v="2"/>
    <x v="49"/>
    <x v="90"/>
    <n v="224.64"/>
    <n v="224.64"/>
  </r>
  <r>
    <s v="AYUNTAMIENTO DE VALENCIA (15490)"/>
    <x v="18"/>
    <x v="17"/>
    <x v="1"/>
    <x v="2"/>
    <x v="20"/>
    <x v="28"/>
    <n v="380.25"/>
    <n v="380.25"/>
  </r>
  <r>
    <s v="AYUNTAMIENTO DE VALENCIA (15490)"/>
    <x v="18"/>
    <x v="17"/>
    <x v="1"/>
    <x v="2"/>
    <x v="3"/>
    <x v="3"/>
    <n v="1432.49"/>
    <n v="1432.49"/>
  </r>
  <r>
    <s v="AYUNTAMIENTO DE VALENCIA (15490)"/>
    <x v="18"/>
    <x v="17"/>
    <x v="1"/>
    <x v="2"/>
    <x v="3"/>
    <x v="4"/>
    <n v="1272.92"/>
    <n v="1272.92"/>
  </r>
  <r>
    <s v="AYUNTAMIENTO DE VALENCIA (15490)"/>
    <x v="18"/>
    <x v="17"/>
    <x v="1"/>
    <x v="2"/>
    <x v="3"/>
    <x v="37"/>
    <n v="437"/>
    <n v="437"/>
  </r>
  <r>
    <s v="AYUNTAMIENTO DE VALENCIA (15490)"/>
    <x v="18"/>
    <x v="17"/>
    <x v="1"/>
    <x v="2"/>
    <x v="22"/>
    <x v="38"/>
    <n v="413.72"/>
    <n v="413.72"/>
  </r>
  <r>
    <s v="AYUNTAMIENTO DE VALENCIA (15490)"/>
    <x v="18"/>
    <x v="17"/>
    <x v="1"/>
    <x v="2"/>
    <x v="4"/>
    <x v="5"/>
    <n v="1310.58"/>
    <n v="1310.58"/>
  </r>
  <r>
    <s v="AYUNTAMIENTO DE VALENCIA (15490)"/>
    <x v="18"/>
    <x v="17"/>
    <x v="1"/>
    <x v="2"/>
    <x v="4"/>
    <x v="6"/>
    <n v="2860.11"/>
    <n v="2860.11"/>
  </r>
  <r>
    <s v="AYUNTAMIENTO DE VALENCIA (15490)"/>
    <x v="18"/>
    <x v="17"/>
    <x v="1"/>
    <x v="2"/>
    <x v="8"/>
    <x v="44"/>
    <n v="567.21"/>
    <n v="567.21"/>
  </r>
  <r>
    <s v="AYUNTAMIENTO DE VALENCIA (15490)"/>
    <x v="18"/>
    <x v="17"/>
    <x v="1"/>
    <x v="2"/>
    <x v="8"/>
    <x v="11"/>
    <n v="982.8"/>
    <n v="982.8"/>
  </r>
  <r>
    <s v="AYUNTAMIENTO DE VALENCIA (15490)"/>
    <x v="19"/>
    <x v="18"/>
    <x v="1"/>
    <x v="3"/>
    <x v="5"/>
    <x v="7"/>
    <n v="1477.5"/>
    <n v="1477.5"/>
  </r>
  <r>
    <s v="AYUNTAMIENTO DE VALENCIA (15490)"/>
    <x v="19"/>
    <x v="18"/>
    <x v="1"/>
    <x v="3"/>
    <x v="1"/>
    <x v="14"/>
    <n v="1442.81"/>
    <n v="1442.81"/>
  </r>
  <r>
    <s v="AYUNTAMIENTO DE VALENCIA (15490)"/>
    <x v="19"/>
    <x v="18"/>
    <x v="1"/>
    <x v="4"/>
    <x v="6"/>
    <x v="67"/>
    <n v="2463.36"/>
    <n v="2463.6063360000003"/>
  </r>
  <r>
    <s v="AYUNTAMIENTO DE VALENCIA (15490)"/>
    <x v="19"/>
    <x v="18"/>
    <x v="1"/>
    <x v="3"/>
    <x v="2"/>
    <x v="55"/>
    <n v="1542.3"/>
    <n v="1542.3"/>
  </r>
  <r>
    <s v="AYUNTAMIENTO DE VALENCIA (15490)"/>
    <x v="19"/>
    <x v="18"/>
    <x v="1"/>
    <x v="3"/>
    <x v="31"/>
    <x v="57"/>
    <n v="1920"/>
    <n v="1920"/>
  </r>
  <r>
    <s v="AYUNTAMIENTO DE VALENCIA (15490)"/>
    <x v="19"/>
    <x v="18"/>
    <x v="1"/>
    <x v="3"/>
    <x v="12"/>
    <x v="18"/>
    <n v="905.36"/>
    <n v="905.36"/>
  </r>
  <r>
    <s v="AYUNTAMIENTO DE VALENCIA (15490)"/>
    <x v="19"/>
    <x v="18"/>
    <x v="1"/>
    <x v="3"/>
    <x v="44"/>
    <x v="78"/>
    <n v="2487"/>
    <n v="2487"/>
  </r>
  <r>
    <s v="AYUNTAMIENTO DE VALENCIA (15490)"/>
    <x v="19"/>
    <x v="18"/>
    <x v="1"/>
    <x v="4"/>
    <x v="45"/>
    <x v="74"/>
    <n v="2101.38"/>
    <n v="2101.590138"/>
  </r>
  <r>
    <s v="AYUNTAMIENTO DE VALENCIA (15490)"/>
    <x v="19"/>
    <x v="18"/>
    <x v="1"/>
    <x v="1"/>
    <x v="1"/>
    <x v="1"/>
    <n v="4466.96"/>
    <n v="4466.96"/>
  </r>
  <r>
    <s v="AYUNTAMIENTO DE VALENCIA (15490)"/>
    <x v="19"/>
    <x v="18"/>
    <x v="1"/>
    <x v="1"/>
    <x v="18"/>
    <x v="25"/>
    <n v="1818.79"/>
    <n v="1818.79"/>
  </r>
  <r>
    <s v="AYUNTAMIENTO DE VALENCIA (15490)"/>
    <x v="19"/>
    <x v="18"/>
    <x v="1"/>
    <x v="1"/>
    <x v="2"/>
    <x v="2"/>
    <n v="3256.46"/>
    <n v="3256.46"/>
  </r>
  <r>
    <s v="AYUNTAMIENTO DE VALENCIA (15490)"/>
    <x v="19"/>
    <x v="18"/>
    <x v="1"/>
    <x v="2"/>
    <x v="49"/>
    <x v="90"/>
    <n v="414.72"/>
    <n v="414.72"/>
  </r>
  <r>
    <s v="AYUNTAMIENTO DE VALENCIA (15490)"/>
    <x v="19"/>
    <x v="18"/>
    <x v="1"/>
    <x v="2"/>
    <x v="54"/>
    <x v="10"/>
    <n v="609.63"/>
    <n v="609.63"/>
  </r>
  <r>
    <s v="AYUNTAMIENTO DE VALENCIA (15490)"/>
    <x v="19"/>
    <x v="18"/>
    <x v="1"/>
    <x v="2"/>
    <x v="20"/>
    <x v="28"/>
    <n v="702"/>
    <n v="702"/>
  </r>
  <r>
    <s v="AYUNTAMIENTO DE VALENCIA (15490)"/>
    <x v="19"/>
    <x v="18"/>
    <x v="1"/>
    <x v="2"/>
    <x v="3"/>
    <x v="3"/>
    <n v="1528.47"/>
    <n v="1528.47"/>
  </r>
  <r>
    <s v="AYUNTAMIENTO DE VALENCIA (15490)"/>
    <x v="19"/>
    <x v="18"/>
    <x v="1"/>
    <x v="2"/>
    <x v="3"/>
    <x v="4"/>
    <n v="1999.08"/>
    <n v="1999.08"/>
  </r>
  <r>
    <s v="AYUNTAMIENTO DE VALENCIA (15490)"/>
    <x v="19"/>
    <x v="18"/>
    <x v="1"/>
    <x v="2"/>
    <x v="3"/>
    <x v="37"/>
    <n v="806.76"/>
    <n v="806.76"/>
  </r>
  <r>
    <s v="AYUNTAMIENTO DE VALENCIA (15490)"/>
    <x v="19"/>
    <x v="18"/>
    <x v="1"/>
    <x v="2"/>
    <x v="22"/>
    <x v="38"/>
    <n v="636.48"/>
    <n v="636.48"/>
  </r>
  <r>
    <s v="AYUNTAMIENTO DE VALENCIA (15490)"/>
    <x v="19"/>
    <x v="18"/>
    <x v="1"/>
    <x v="2"/>
    <x v="4"/>
    <x v="5"/>
    <n v="1997.46"/>
    <n v="1997.46"/>
  </r>
  <r>
    <s v="AYUNTAMIENTO DE VALENCIA (15490)"/>
    <x v="19"/>
    <x v="18"/>
    <x v="1"/>
    <x v="2"/>
    <x v="4"/>
    <x v="6"/>
    <n v="3700.49"/>
    <n v="3700.49"/>
  </r>
  <r>
    <s v="AYUNTAMIENTO DE VALENCIA (15490)"/>
    <x v="19"/>
    <x v="18"/>
    <x v="1"/>
    <x v="2"/>
    <x v="8"/>
    <x v="44"/>
    <n v="934.49"/>
    <n v="934.49"/>
  </r>
  <r>
    <s v="AYUNTAMIENTO DE VALENCIA (15490)"/>
    <x v="19"/>
    <x v="18"/>
    <x v="1"/>
    <x v="2"/>
    <x v="8"/>
    <x v="11"/>
    <n v="1156.6099999999999"/>
    <n v="1156.6099999999999"/>
  </r>
  <r>
    <s v="AYUNTAMIENTO DE VALENCIA (15490)"/>
    <x v="19"/>
    <x v="18"/>
    <x v="1"/>
    <x v="0"/>
    <x v="54"/>
    <x v="49"/>
    <n v="1650"/>
    <n v="1650"/>
  </r>
  <r>
    <s v="AYUNTAMIENTO DE VALENCIA (15490)"/>
    <x v="19"/>
    <x v="18"/>
    <x v="1"/>
    <x v="0"/>
    <x v="37"/>
    <x v="65"/>
    <n v="3456"/>
    <n v="3456"/>
  </r>
  <r>
    <s v="AYUNTAMIENTO DE VALENCIA (15490)"/>
    <x v="19"/>
    <x v="18"/>
    <x v="1"/>
    <x v="0"/>
    <x v="24"/>
    <x v="48"/>
    <n v="1843.2"/>
    <n v="1843.2"/>
  </r>
  <r>
    <s v="AYUNTAMIENTO DE VALENCIA (15490)"/>
    <x v="19"/>
    <x v="18"/>
    <x v="1"/>
    <x v="0"/>
    <x v="25"/>
    <x v="50"/>
    <n v="1872"/>
    <n v="1872"/>
  </r>
  <r>
    <s v="AYUNTAMIENTO DE VALENCIA (15490)"/>
    <x v="20"/>
    <x v="19"/>
    <x v="1"/>
    <x v="1"/>
    <x v="1"/>
    <x v="1"/>
    <n v="3190.69"/>
    <n v="3190.69"/>
  </r>
  <r>
    <s v="AYUNTAMIENTO DE VALENCIA (15490)"/>
    <x v="20"/>
    <x v="19"/>
    <x v="1"/>
    <x v="1"/>
    <x v="2"/>
    <x v="2"/>
    <n v="2343.6999999999998"/>
    <n v="2343.6999999999998"/>
  </r>
  <r>
    <s v="AYUNTAMIENTO DE VALENCIA (15490)"/>
    <x v="20"/>
    <x v="19"/>
    <x v="1"/>
    <x v="1"/>
    <x v="57"/>
    <x v="63"/>
    <n v="474.05"/>
    <n v="474.05"/>
  </r>
  <r>
    <s v="AYUNTAMIENTO DE VALENCIA (15490)"/>
    <x v="21"/>
    <x v="20"/>
    <x v="1"/>
    <x v="1"/>
    <x v="5"/>
    <x v="24"/>
    <n v="652.17999999999995"/>
    <n v="652.17999999999995"/>
  </r>
  <r>
    <s v="AYUNTAMIENTO DE VALENCIA (15490)"/>
    <x v="21"/>
    <x v="20"/>
    <x v="1"/>
    <x v="1"/>
    <x v="1"/>
    <x v="1"/>
    <n v="2297.29"/>
    <n v="2297.29"/>
  </r>
  <r>
    <s v="AYUNTAMIENTO DE VALENCIA (15490)"/>
    <x v="21"/>
    <x v="20"/>
    <x v="1"/>
    <x v="1"/>
    <x v="2"/>
    <x v="2"/>
    <n v="1874.96"/>
    <n v="1874.96"/>
  </r>
  <r>
    <s v="AYUNTAMIENTO DE VALENCIA (15490)"/>
    <x v="22"/>
    <x v="21"/>
    <x v="1"/>
    <x v="2"/>
    <x v="20"/>
    <x v="28"/>
    <n v="1093.95"/>
    <n v="1093.95"/>
  </r>
  <r>
    <s v="AYUNTAMIENTO DE VALENCIA (15490)"/>
    <x v="22"/>
    <x v="21"/>
    <x v="1"/>
    <x v="2"/>
    <x v="3"/>
    <x v="3"/>
    <n v="3496.77"/>
    <n v="3496.77"/>
  </r>
  <r>
    <s v="AYUNTAMIENTO DE VALENCIA (15490)"/>
    <x v="22"/>
    <x v="21"/>
    <x v="1"/>
    <x v="2"/>
    <x v="3"/>
    <x v="4"/>
    <n v="6325.72"/>
    <n v="6325.72"/>
  </r>
  <r>
    <s v="AYUNTAMIENTO DE VALENCIA (15490)"/>
    <x v="22"/>
    <x v="21"/>
    <x v="1"/>
    <x v="2"/>
    <x v="3"/>
    <x v="37"/>
    <n v="1971.14"/>
    <n v="1971.14"/>
  </r>
  <r>
    <s v="AYUNTAMIENTO DE VALENCIA (15490)"/>
    <x v="22"/>
    <x v="21"/>
    <x v="1"/>
    <x v="2"/>
    <x v="22"/>
    <x v="38"/>
    <n v="1606.18"/>
    <n v="1606.18"/>
  </r>
  <r>
    <s v="AYUNTAMIENTO DE VALENCIA (15490)"/>
    <x v="22"/>
    <x v="21"/>
    <x v="1"/>
    <x v="2"/>
    <x v="4"/>
    <x v="42"/>
    <n v="1492.24"/>
    <n v="1492.24"/>
  </r>
  <r>
    <s v="AYUNTAMIENTO DE VALENCIA (15490)"/>
    <x v="22"/>
    <x v="21"/>
    <x v="1"/>
    <x v="2"/>
    <x v="4"/>
    <x v="5"/>
    <n v="4062.96"/>
    <n v="4062.96"/>
  </r>
  <r>
    <s v="AYUNTAMIENTO DE VALENCIA (15490)"/>
    <x v="22"/>
    <x v="21"/>
    <x v="1"/>
    <x v="2"/>
    <x v="4"/>
    <x v="6"/>
    <n v="8096.28"/>
    <n v="8096.28"/>
  </r>
  <r>
    <s v="AYUNTAMIENTO DE VALENCIA (15490)"/>
    <x v="22"/>
    <x v="21"/>
    <x v="1"/>
    <x v="2"/>
    <x v="8"/>
    <x v="44"/>
    <n v="1422.25"/>
    <n v="1422.25"/>
  </r>
  <r>
    <s v="AYUNTAMIENTO DE VALENCIA (15490)"/>
    <x v="22"/>
    <x v="21"/>
    <x v="1"/>
    <x v="2"/>
    <x v="8"/>
    <x v="11"/>
    <n v="3153.11"/>
    <n v="3153.11"/>
  </r>
  <r>
    <s v="AYUNTAMIENTO DE VALENCIA (15490)"/>
    <x v="23"/>
    <x v="22"/>
    <x v="1"/>
    <x v="1"/>
    <x v="1"/>
    <x v="1"/>
    <n v="1595.34"/>
    <n v="1595.34"/>
  </r>
  <r>
    <s v="AYUNTAMIENTO DE VALENCIA (15490)"/>
    <x v="23"/>
    <x v="22"/>
    <x v="1"/>
    <x v="1"/>
    <x v="2"/>
    <x v="2"/>
    <n v="1171.8499999999999"/>
    <n v="1171.8499999999999"/>
  </r>
  <r>
    <s v="AYUNTAMIENTO DE VALENCIA (15490)"/>
    <x v="23"/>
    <x v="22"/>
    <x v="1"/>
    <x v="1"/>
    <x v="57"/>
    <x v="63"/>
    <n v="237.02"/>
    <n v="237.02"/>
  </r>
  <r>
    <s v="AYUNTAMIENTO DE VALENCIA (15490)"/>
    <x v="24"/>
    <x v="23"/>
    <x v="1"/>
    <x v="0"/>
    <x v="0"/>
    <x v="0"/>
    <n v="1290"/>
    <n v="1290"/>
  </r>
  <r>
    <s v="AYUNTAMIENTO DE VALENCIA (15490)"/>
    <x v="24"/>
    <x v="23"/>
    <x v="1"/>
    <x v="3"/>
    <x v="5"/>
    <x v="7"/>
    <n v="591"/>
    <n v="591"/>
  </r>
  <r>
    <s v="AYUNTAMIENTO DE VALENCIA (15490)"/>
    <x v="24"/>
    <x v="23"/>
    <x v="1"/>
    <x v="3"/>
    <x v="1"/>
    <x v="14"/>
    <n v="961.88"/>
    <n v="961.88"/>
  </r>
  <r>
    <s v="AYUNTAMIENTO DE VALENCIA (15490)"/>
    <x v="24"/>
    <x v="23"/>
    <x v="1"/>
    <x v="4"/>
    <x v="6"/>
    <x v="67"/>
    <n v="799.96"/>
    <n v="800.03999599999997"/>
  </r>
  <r>
    <s v="AYUNTAMIENTO DE VALENCIA (15490)"/>
    <x v="24"/>
    <x v="23"/>
    <x v="1"/>
    <x v="3"/>
    <x v="2"/>
    <x v="55"/>
    <n v="856.83"/>
    <n v="856.83"/>
  </r>
  <r>
    <s v="AYUNTAMIENTO DE VALENCIA (15490)"/>
    <x v="24"/>
    <x v="23"/>
    <x v="1"/>
    <x v="3"/>
    <x v="31"/>
    <x v="57"/>
    <n v="480"/>
    <n v="480"/>
  </r>
  <r>
    <s v="AYUNTAMIENTO DE VALENCIA (15490)"/>
    <x v="24"/>
    <x v="23"/>
    <x v="1"/>
    <x v="3"/>
    <x v="44"/>
    <x v="78"/>
    <n v="746.1"/>
    <n v="746.1"/>
  </r>
  <r>
    <s v="AYUNTAMIENTO DE VALENCIA (15490)"/>
    <x v="24"/>
    <x v="23"/>
    <x v="1"/>
    <x v="4"/>
    <x v="45"/>
    <x v="74"/>
    <n v="758.8"/>
    <n v="758.87587999999994"/>
  </r>
  <r>
    <s v="AYUNTAMIENTO DE VALENCIA (15490)"/>
    <x v="24"/>
    <x v="23"/>
    <x v="1"/>
    <x v="1"/>
    <x v="1"/>
    <x v="1"/>
    <n v="2680.18"/>
    <n v="2680.18"/>
  </r>
  <r>
    <s v="AYUNTAMIENTO DE VALENCIA (15490)"/>
    <x v="24"/>
    <x v="23"/>
    <x v="1"/>
    <x v="1"/>
    <x v="2"/>
    <x v="2"/>
    <n v="2343.6999999999998"/>
    <n v="2343.6999999999998"/>
  </r>
  <r>
    <s v="AYUNTAMIENTO DE VALENCIA (15490)"/>
    <x v="24"/>
    <x v="23"/>
    <x v="1"/>
    <x v="2"/>
    <x v="3"/>
    <x v="4"/>
    <n v="1623.24"/>
    <n v="1623.24"/>
  </r>
  <r>
    <s v="AYUNTAMIENTO DE VALENCIA (15490)"/>
    <x v="24"/>
    <x v="23"/>
    <x v="1"/>
    <x v="2"/>
    <x v="4"/>
    <x v="5"/>
    <n v="1132.3800000000001"/>
    <n v="1132.3800000000001"/>
  </r>
  <r>
    <s v="AYUNTAMIENTO DE VALENCIA (15490)"/>
    <x v="24"/>
    <x v="23"/>
    <x v="1"/>
    <x v="2"/>
    <x v="4"/>
    <x v="6"/>
    <n v="2149.7399999999998"/>
    <n v="2149.7399999999998"/>
  </r>
  <r>
    <s v="AYUNTAMIENTO DE VALENCIA (15490)"/>
    <x v="25"/>
    <x v="24"/>
    <x v="1"/>
    <x v="3"/>
    <x v="46"/>
    <x v="75"/>
    <n v="1200"/>
    <n v="1200"/>
  </r>
  <r>
    <s v="AYUNTAMIENTO DE VALENCIA (15490)"/>
    <x v="25"/>
    <x v="24"/>
    <x v="1"/>
    <x v="3"/>
    <x v="5"/>
    <x v="7"/>
    <n v="2068.5"/>
    <n v="2068.5"/>
  </r>
  <r>
    <s v="AYUNTAMIENTO DE VALENCIA (15490)"/>
    <x v="25"/>
    <x v="24"/>
    <x v="1"/>
    <x v="3"/>
    <x v="9"/>
    <x v="12"/>
    <n v="900"/>
    <n v="900"/>
  </r>
  <r>
    <s v="AYUNTAMIENTO DE VALENCIA (15490)"/>
    <x v="25"/>
    <x v="24"/>
    <x v="1"/>
    <x v="3"/>
    <x v="26"/>
    <x v="51"/>
    <n v="1263.5999999999999"/>
    <n v="1263.5999999999999"/>
  </r>
  <r>
    <s v="AYUNTAMIENTO DE VALENCIA (15490)"/>
    <x v="25"/>
    <x v="24"/>
    <x v="1"/>
    <x v="3"/>
    <x v="10"/>
    <x v="13"/>
    <n v="1000"/>
    <n v="1000"/>
  </r>
  <r>
    <s v="AYUNTAMIENTO DE VALENCIA (15490)"/>
    <x v="25"/>
    <x v="24"/>
    <x v="1"/>
    <x v="3"/>
    <x v="54"/>
    <x v="9"/>
    <n v="1401.08"/>
    <n v="1401.08"/>
  </r>
  <r>
    <s v="AYUNTAMIENTO DE VALENCIA (15490)"/>
    <x v="25"/>
    <x v="24"/>
    <x v="1"/>
    <x v="3"/>
    <x v="56"/>
    <x v="89"/>
    <n v="2202.9899999999998"/>
    <n v="2202.9899999999998"/>
  </r>
  <r>
    <s v="AYUNTAMIENTO DE VALENCIA (15490)"/>
    <x v="25"/>
    <x v="24"/>
    <x v="1"/>
    <x v="3"/>
    <x v="1"/>
    <x v="14"/>
    <n v="3366.56"/>
    <n v="3366.56"/>
  </r>
  <r>
    <s v="AYUNTAMIENTO DE VALENCIA (15490)"/>
    <x v="25"/>
    <x v="24"/>
    <x v="1"/>
    <x v="3"/>
    <x v="47"/>
    <x v="76"/>
    <n v="1200"/>
    <n v="1200"/>
  </r>
  <r>
    <s v="AYUNTAMIENTO DE VALENCIA (15490)"/>
    <x v="25"/>
    <x v="24"/>
    <x v="1"/>
    <x v="3"/>
    <x v="27"/>
    <x v="52"/>
    <n v="1175.73"/>
    <n v="1175.73"/>
  </r>
  <r>
    <s v="AYUNTAMIENTO DE VALENCIA (15490)"/>
    <x v="25"/>
    <x v="24"/>
    <x v="1"/>
    <x v="3"/>
    <x v="29"/>
    <x v="54"/>
    <n v="1400"/>
    <n v="1400"/>
  </r>
  <r>
    <s v="AYUNTAMIENTO DE VALENCIA (15490)"/>
    <x v="25"/>
    <x v="24"/>
    <x v="1"/>
    <x v="4"/>
    <x v="6"/>
    <x v="67"/>
    <n v="9634.25"/>
    <n v="9635.2134249999999"/>
  </r>
  <r>
    <s v="AYUNTAMIENTO DE VALENCIA (15490)"/>
    <x v="25"/>
    <x v="24"/>
    <x v="1"/>
    <x v="3"/>
    <x v="2"/>
    <x v="55"/>
    <n v="2399.12"/>
    <n v="2399.12"/>
  </r>
  <r>
    <s v="AYUNTAMIENTO DE VALENCIA (15490)"/>
    <x v="25"/>
    <x v="24"/>
    <x v="1"/>
    <x v="3"/>
    <x v="31"/>
    <x v="57"/>
    <n v="1680"/>
    <n v="1680"/>
  </r>
  <r>
    <s v="AYUNTAMIENTO DE VALENCIA (15490)"/>
    <x v="25"/>
    <x v="24"/>
    <x v="1"/>
    <x v="3"/>
    <x v="11"/>
    <x v="16"/>
    <n v="1000"/>
    <n v="1000"/>
  </r>
  <r>
    <s v="AYUNTAMIENTO DE VALENCIA (15490)"/>
    <x v="25"/>
    <x v="24"/>
    <x v="1"/>
    <x v="3"/>
    <x v="32"/>
    <x v="58"/>
    <n v="1000"/>
    <n v="1000"/>
  </r>
  <r>
    <s v="AYUNTAMIENTO DE VALENCIA (15490)"/>
    <x v="25"/>
    <x v="24"/>
    <x v="1"/>
    <x v="3"/>
    <x v="12"/>
    <x v="18"/>
    <n v="1469.53"/>
    <n v="1469.53"/>
  </r>
  <r>
    <s v="AYUNTAMIENTO DE VALENCIA (15490)"/>
    <x v="25"/>
    <x v="24"/>
    <x v="1"/>
    <x v="3"/>
    <x v="14"/>
    <x v="20"/>
    <n v="954"/>
    <n v="954"/>
  </r>
  <r>
    <s v="AYUNTAMIENTO DE VALENCIA (15490)"/>
    <x v="25"/>
    <x v="24"/>
    <x v="1"/>
    <x v="3"/>
    <x v="15"/>
    <x v="59"/>
    <n v="1000"/>
    <n v="1000"/>
  </r>
  <r>
    <s v="AYUNTAMIENTO DE VALENCIA (15490)"/>
    <x v="25"/>
    <x v="24"/>
    <x v="1"/>
    <x v="3"/>
    <x v="15"/>
    <x v="21"/>
    <n v="1000"/>
    <n v="1000"/>
  </r>
  <r>
    <s v="AYUNTAMIENTO DE VALENCIA (15490)"/>
    <x v="25"/>
    <x v="24"/>
    <x v="1"/>
    <x v="3"/>
    <x v="16"/>
    <x v="22"/>
    <n v="1350"/>
    <n v="1350"/>
  </r>
  <r>
    <s v="AYUNTAMIENTO DE VALENCIA (15490)"/>
    <x v="25"/>
    <x v="24"/>
    <x v="1"/>
    <x v="3"/>
    <x v="44"/>
    <x v="78"/>
    <n v="2735.7"/>
    <n v="2735.7"/>
  </r>
  <r>
    <s v="AYUNTAMIENTO DE VALENCIA (15490)"/>
    <x v="25"/>
    <x v="24"/>
    <x v="1"/>
    <x v="3"/>
    <x v="44"/>
    <x v="91"/>
    <n v="3401.76"/>
    <n v="3401.76"/>
  </r>
  <r>
    <s v="AYUNTAMIENTO DE VALENCIA (15490)"/>
    <x v="25"/>
    <x v="24"/>
    <x v="1"/>
    <x v="3"/>
    <x v="33"/>
    <x v="92"/>
    <n v="1000"/>
    <n v="1000"/>
  </r>
  <r>
    <s v="AYUNTAMIENTO DE VALENCIA (15490)"/>
    <x v="25"/>
    <x v="24"/>
    <x v="1"/>
    <x v="3"/>
    <x v="34"/>
    <x v="61"/>
    <n v="1000"/>
    <n v="1000"/>
  </r>
  <r>
    <s v="AYUNTAMIENTO DE VALENCIA (15490)"/>
    <x v="25"/>
    <x v="24"/>
    <x v="1"/>
    <x v="3"/>
    <x v="17"/>
    <x v="23"/>
    <n v="1000"/>
    <n v="1000"/>
  </r>
  <r>
    <s v="AYUNTAMIENTO DE VALENCIA (15490)"/>
    <x v="25"/>
    <x v="24"/>
    <x v="1"/>
    <x v="3"/>
    <x v="35"/>
    <x v="62"/>
    <n v="1127.25"/>
    <n v="1127.25"/>
  </r>
  <r>
    <s v="AYUNTAMIENTO DE VALENCIA (15490)"/>
    <x v="25"/>
    <x v="24"/>
    <x v="1"/>
    <x v="1"/>
    <x v="5"/>
    <x v="24"/>
    <n v="2736.54"/>
    <n v="2736.54"/>
  </r>
  <r>
    <s v="AYUNTAMIENTO DE VALENCIA (15490)"/>
    <x v="25"/>
    <x v="24"/>
    <x v="1"/>
    <x v="1"/>
    <x v="1"/>
    <x v="1"/>
    <n v="6700.44"/>
    <n v="6700.44"/>
  </r>
  <r>
    <s v="AYUNTAMIENTO DE VALENCIA (15490)"/>
    <x v="25"/>
    <x v="24"/>
    <x v="1"/>
    <x v="1"/>
    <x v="2"/>
    <x v="2"/>
    <n v="8465.9699999999993"/>
    <n v="8465.9699999999993"/>
  </r>
  <r>
    <s v="AYUNTAMIENTO DE VALENCIA (15490)"/>
    <x v="25"/>
    <x v="24"/>
    <x v="1"/>
    <x v="1"/>
    <x v="19"/>
    <x v="26"/>
    <n v="1121.97"/>
    <n v="1121.97"/>
  </r>
  <r>
    <s v="AYUNTAMIENTO DE VALENCIA (15490)"/>
    <x v="25"/>
    <x v="24"/>
    <x v="1"/>
    <x v="1"/>
    <x v="57"/>
    <x v="63"/>
    <n v="866.32"/>
    <n v="866.32"/>
  </r>
  <r>
    <s v="AYUNTAMIENTO DE VALENCIA (15490)"/>
    <x v="25"/>
    <x v="24"/>
    <x v="1"/>
    <x v="2"/>
    <x v="54"/>
    <x v="10"/>
    <n v="508.03"/>
    <n v="508.03"/>
  </r>
  <r>
    <s v="AYUNTAMIENTO DE VALENCIA (15490)"/>
    <x v="25"/>
    <x v="24"/>
    <x v="1"/>
    <x v="2"/>
    <x v="20"/>
    <x v="28"/>
    <n v="526.5"/>
    <n v="526.5"/>
  </r>
  <r>
    <s v="AYUNTAMIENTO DE VALENCIA (15490)"/>
    <x v="25"/>
    <x v="24"/>
    <x v="1"/>
    <x v="2"/>
    <x v="3"/>
    <x v="3"/>
    <n v="2580.66"/>
    <n v="2580.66"/>
  </r>
  <r>
    <s v="AYUNTAMIENTO DE VALENCIA (15490)"/>
    <x v="25"/>
    <x v="24"/>
    <x v="1"/>
    <x v="2"/>
    <x v="3"/>
    <x v="4"/>
    <n v="3568.46"/>
    <n v="3568.46"/>
  </r>
  <r>
    <s v="AYUNTAMIENTO DE VALENCIA (15490)"/>
    <x v="25"/>
    <x v="24"/>
    <x v="1"/>
    <x v="2"/>
    <x v="3"/>
    <x v="37"/>
    <n v="1008.46"/>
    <n v="1008.46"/>
  </r>
  <r>
    <s v="AYUNTAMIENTO DE VALENCIA (15490)"/>
    <x v="25"/>
    <x v="24"/>
    <x v="1"/>
    <x v="2"/>
    <x v="22"/>
    <x v="38"/>
    <n v="722.59"/>
    <n v="722.59"/>
  </r>
  <r>
    <s v="AYUNTAMIENTO DE VALENCIA (15490)"/>
    <x v="25"/>
    <x v="24"/>
    <x v="1"/>
    <x v="2"/>
    <x v="4"/>
    <x v="42"/>
    <n v="947.09"/>
    <n v="947.09"/>
  </r>
  <r>
    <s v="AYUNTAMIENTO DE VALENCIA (15490)"/>
    <x v="25"/>
    <x v="24"/>
    <x v="1"/>
    <x v="2"/>
    <x v="4"/>
    <x v="5"/>
    <n v="2681.51"/>
    <n v="2681.51"/>
  </r>
  <r>
    <s v="AYUNTAMIENTO DE VALENCIA (15490)"/>
    <x v="25"/>
    <x v="24"/>
    <x v="1"/>
    <x v="2"/>
    <x v="4"/>
    <x v="6"/>
    <n v="5017.75"/>
    <n v="5017.75"/>
  </r>
  <r>
    <s v="AYUNTAMIENTO DE VALENCIA (15490)"/>
    <x v="25"/>
    <x v="24"/>
    <x v="1"/>
    <x v="2"/>
    <x v="8"/>
    <x v="44"/>
    <n v="982.24"/>
    <n v="982.24"/>
  </r>
  <r>
    <s v="AYUNTAMIENTO DE VALENCIA (15490)"/>
    <x v="25"/>
    <x v="24"/>
    <x v="1"/>
    <x v="2"/>
    <x v="8"/>
    <x v="11"/>
    <n v="1201.27"/>
    <n v="1201.27"/>
  </r>
  <r>
    <s v="AYUNTAMIENTO DE VALENCIA (15490)"/>
    <x v="25"/>
    <x v="24"/>
    <x v="1"/>
    <x v="0"/>
    <x v="54"/>
    <x v="49"/>
    <n v="3520"/>
    <n v="3520"/>
  </r>
  <r>
    <s v="AYUNTAMIENTO DE VALENCIA (15490)"/>
    <x v="25"/>
    <x v="24"/>
    <x v="1"/>
    <x v="0"/>
    <x v="37"/>
    <x v="65"/>
    <n v="3240"/>
    <n v="3240"/>
  </r>
  <r>
    <s v="AYUNTAMIENTO DE VALENCIA (15490)"/>
    <x v="25"/>
    <x v="24"/>
    <x v="1"/>
    <x v="0"/>
    <x v="24"/>
    <x v="48"/>
    <n v="1512"/>
    <n v="1512"/>
  </r>
  <r>
    <s v="AYUNTAMIENTO DE VALENCIA (15490)"/>
    <x v="25"/>
    <x v="24"/>
    <x v="1"/>
    <x v="0"/>
    <x v="25"/>
    <x v="50"/>
    <n v="1692"/>
    <n v="1692"/>
  </r>
  <r>
    <s v="AYUNTAMIENTO DE VALENCIA (15490)"/>
    <x v="26"/>
    <x v="25"/>
    <x v="1"/>
    <x v="3"/>
    <x v="31"/>
    <x v="57"/>
    <n v="2160"/>
    <n v="2160"/>
  </r>
  <r>
    <s v="AYUNTAMIENTO DE VALENCIA (15490)"/>
    <x v="26"/>
    <x v="25"/>
    <x v="1"/>
    <x v="3"/>
    <x v="44"/>
    <x v="78"/>
    <n v="2487"/>
    <n v="2487"/>
  </r>
  <r>
    <s v="AYUNTAMIENTO DE VALENCIA (15490)"/>
    <x v="26"/>
    <x v="25"/>
    <x v="1"/>
    <x v="4"/>
    <x v="6"/>
    <x v="67"/>
    <n v="3300"/>
    <n v="3300.33"/>
  </r>
  <r>
    <s v="AYUNTAMIENTO DE VALENCIA (15490)"/>
    <x v="26"/>
    <x v="25"/>
    <x v="1"/>
    <x v="3"/>
    <x v="2"/>
    <x v="55"/>
    <n v="4284.1499999999996"/>
    <n v="4284.1499999999996"/>
  </r>
  <r>
    <s v="AYUNTAMIENTO DE VALENCIA (15490)"/>
    <x v="26"/>
    <x v="25"/>
    <x v="1"/>
    <x v="3"/>
    <x v="1"/>
    <x v="14"/>
    <n v="4424.63"/>
    <n v="4424.63"/>
  </r>
  <r>
    <s v="AYUNTAMIENTO DE VALENCIA (15490)"/>
    <x v="26"/>
    <x v="25"/>
    <x v="1"/>
    <x v="1"/>
    <x v="5"/>
    <x v="24"/>
    <n v="1304.3599999999999"/>
    <n v="1304.3599999999999"/>
  </r>
  <r>
    <s v="AYUNTAMIENTO DE VALENCIA (15490)"/>
    <x v="26"/>
    <x v="25"/>
    <x v="1"/>
    <x v="1"/>
    <x v="18"/>
    <x v="25"/>
    <n v="1162.79"/>
    <n v="1162.79"/>
  </r>
  <r>
    <s v="AYUNTAMIENTO DE VALENCIA (15490)"/>
    <x v="26"/>
    <x v="25"/>
    <x v="1"/>
    <x v="1"/>
    <x v="19"/>
    <x v="26"/>
    <n v="1496"/>
    <n v="1496"/>
  </r>
  <r>
    <s v="AYUNTAMIENTO DE VALENCIA (15490)"/>
    <x v="26"/>
    <x v="25"/>
    <x v="1"/>
    <x v="1"/>
    <x v="2"/>
    <x v="2"/>
    <n v="7031.1"/>
    <n v="7031.1"/>
  </r>
  <r>
    <s v="AYUNTAMIENTO DE VALENCIA (15490)"/>
    <x v="26"/>
    <x v="25"/>
    <x v="1"/>
    <x v="1"/>
    <x v="1"/>
    <x v="1"/>
    <n v="5360.36"/>
    <n v="5360.36"/>
  </r>
  <r>
    <s v="AYUNTAMIENTO DE VALENCIA (15490)"/>
    <x v="27"/>
    <x v="26"/>
    <x v="1"/>
    <x v="3"/>
    <x v="9"/>
    <x v="12"/>
    <n v="600"/>
    <n v="600"/>
  </r>
  <r>
    <s v="AYUNTAMIENTO DE VALENCIA (15490)"/>
    <x v="27"/>
    <x v="26"/>
    <x v="1"/>
    <x v="3"/>
    <x v="1"/>
    <x v="14"/>
    <n v="1827.56"/>
    <n v="1827.56"/>
  </r>
  <r>
    <s v="AYUNTAMIENTO DE VALENCIA (15490)"/>
    <x v="27"/>
    <x v="26"/>
    <x v="1"/>
    <x v="4"/>
    <x v="6"/>
    <x v="67"/>
    <n v="599.71"/>
    <n v="599.76997100000006"/>
  </r>
  <r>
    <s v="AYUNTAMIENTO DE VALENCIA (15490)"/>
    <x v="27"/>
    <x v="26"/>
    <x v="1"/>
    <x v="3"/>
    <x v="2"/>
    <x v="55"/>
    <n v="1302.3800000000001"/>
    <n v="1302.3800000000001"/>
  </r>
  <r>
    <s v="AYUNTAMIENTO DE VALENCIA (15490)"/>
    <x v="27"/>
    <x v="26"/>
    <x v="1"/>
    <x v="3"/>
    <x v="31"/>
    <x v="57"/>
    <n v="912"/>
    <n v="912"/>
  </r>
  <r>
    <s v="AYUNTAMIENTO DE VALENCIA (15490)"/>
    <x v="27"/>
    <x v="26"/>
    <x v="1"/>
    <x v="3"/>
    <x v="14"/>
    <x v="20"/>
    <n v="636"/>
    <n v="636"/>
  </r>
  <r>
    <s v="AYUNTAMIENTO DE VALENCIA (15490)"/>
    <x v="27"/>
    <x v="26"/>
    <x v="1"/>
    <x v="3"/>
    <x v="16"/>
    <x v="22"/>
    <n v="900"/>
    <n v="900"/>
  </r>
  <r>
    <s v="AYUNTAMIENTO DE VALENCIA (15490)"/>
    <x v="27"/>
    <x v="26"/>
    <x v="1"/>
    <x v="1"/>
    <x v="1"/>
    <x v="1"/>
    <n v="4466.96"/>
    <n v="4466.96"/>
  </r>
  <r>
    <s v="AYUNTAMIENTO DE VALENCIA (15490)"/>
    <x v="27"/>
    <x v="26"/>
    <x v="1"/>
    <x v="1"/>
    <x v="2"/>
    <x v="2"/>
    <n v="3906.16"/>
    <n v="3906.16"/>
  </r>
  <r>
    <s v="AYUNTAMIENTO DE VALENCIA (15490)"/>
    <x v="27"/>
    <x v="26"/>
    <x v="1"/>
    <x v="2"/>
    <x v="3"/>
    <x v="3"/>
    <n v="863.87"/>
    <n v="863.87"/>
  </r>
  <r>
    <s v="AYUNTAMIENTO DE VALENCIA (15490)"/>
    <x v="27"/>
    <x v="26"/>
    <x v="1"/>
    <x v="2"/>
    <x v="3"/>
    <x v="4"/>
    <n v="1301.27"/>
    <n v="1301.27"/>
  </r>
  <r>
    <s v="AYUNTAMIENTO DE VALENCIA (15490)"/>
    <x v="27"/>
    <x v="26"/>
    <x v="1"/>
    <x v="2"/>
    <x v="4"/>
    <x v="5"/>
    <n v="782.46"/>
    <n v="782.46"/>
  </r>
  <r>
    <s v="AYUNTAMIENTO DE VALENCIA (15490)"/>
    <x v="27"/>
    <x v="26"/>
    <x v="1"/>
    <x v="2"/>
    <x v="4"/>
    <x v="6"/>
    <n v="2461.39"/>
    <n v="2461.39"/>
  </r>
  <r>
    <s v="AYUNTAMIENTO DE VALENCIA (15490)"/>
    <x v="27"/>
    <x v="26"/>
    <x v="1"/>
    <x v="2"/>
    <x v="8"/>
    <x v="11"/>
    <n v="526.92999999999995"/>
    <n v="526.92999999999995"/>
  </r>
  <r>
    <s v="AYUNTAMIENTO DE VALENCIA (15490)"/>
    <x v="27"/>
    <x v="26"/>
    <x v="1"/>
    <x v="0"/>
    <x v="54"/>
    <x v="49"/>
    <n v="1323"/>
    <n v="1323"/>
  </r>
  <r>
    <s v="AYUNTAMIENTO DE VALENCIA (15490)"/>
    <x v="27"/>
    <x v="26"/>
    <x v="1"/>
    <x v="0"/>
    <x v="37"/>
    <x v="65"/>
    <n v="864"/>
    <n v="864"/>
  </r>
  <r>
    <s v="AYUNTAMIENTO DE VALENCIA (15490)"/>
    <x v="27"/>
    <x v="26"/>
    <x v="1"/>
    <x v="0"/>
    <x v="24"/>
    <x v="48"/>
    <n v="480"/>
    <n v="480"/>
  </r>
  <r>
    <s v="AYUNTAMIENTO DE VALENCIA (15490)"/>
    <x v="27"/>
    <x v="26"/>
    <x v="1"/>
    <x v="0"/>
    <x v="25"/>
    <x v="50"/>
    <n v="384"/>
    <n v="384"/>
  </r>
  <r>
    <s v="AYUNTAMIENTO DE VALENCIA (15490)"/>
    <x v="28"/>
    <x v="27"/>
    <x v="1"/>
    <x v="3"/>
    <x v="52"/>
    <x v="93"/>
    <n v="1800"/>
    <n v="1800"/>
  </r>
  <r>
    <s v="AYUNTAMIENTO DE VALENCIA (15490)"/>
    <x v="28"/>
    <x v="27"/>
    <x v="1"/>
    <x v="3"/>
    <x v="58"/>
    <x v="94"/>
    <n v="550"/>
    <n v="550"/>
  </r>
  <r>
    <s v="AYUNTAMIENTO DE VALENCIA (15490)"/>
    <x v="28"/>
    <x v="27"/>
    <x v="1"/>
    <x v="1"/>
    <x v="5"/>
    <x v="24"/>
    <n v="1235.4000000000001"/>
    <n v="1235.4000000000001"/>
  </r>
  <r>
    <s v="AYUNTAMIENTO DE VALENCIA (15490)"/>
    <x v="28"/>
    <x v="27"/>
    <x v="1"/>
    <x v="1"/>
    <x v="1"/>
    <x v="1"/>
    <n v="4466.96"/>
    <n v="4466.96"/>
  </r>
  <r>
    <s v="AYUNTAMIENTO DE VALENCIA (15490)"/>
    <x v="28"/>
    <x v="27"/>
    <x v="1"/>
    <x v="1"/>
    <x v="2"/>
    <x v="2"/>
    <n v="3778.46"/>
    <n v="3778.46"/>
  </r>
  <r>
    <s v="AYUNTAMIENTO DE VALENCIA (15490)"/>
    <x v="28"/>
    <x v="27"/>
    <x v="1"/>
    <x v="2"/>
    <x v="54"/>
    <x v="10"/>
    <n v="558.83000000000004"/>
    <n v="558.83000000000004"/>
  </r>
  <r>
    <s v="AYUNTAMIENTO DE VALENCIA (15490)"/>
    <x v="28"/>
    <x v="27"/>
    <x v="1"/>
    <x v="2"/>
    <x v="20"/>
    <x v="28"/>
    <n v="444.6"/>
    <n v="444.6"/>
  </r>
  <r>
    <s v="AYUNTAMIENTO DE VALENCIA (15490)"/>
    <x v="28"/>
    <x v="27"/>
    <x v="1"/>
    <x v="2"/>
    <x v="3"/>
    <x v="4"/>
    <n v="2732.13"/>
    <n v="2732.13"/>
  </r>
  <r>
    <s v="AYUNTAMIENTO DE VALENCIA (15490)"/>
    <x v="28"/>
    <x v="27"/>
    <x v="1"/>
    <x v="2"/>
    <x v="4"/>
    <x v="6"/>
    <n v="3628.6"/>
    <n v="3628.6"/>
  </r>
  <r>
    <s v="AYUNTAMIENTO DE VALENCIA (15490)"/>
    <x v="28"/>
    <x v="27"/>
    <x v="1"/>
    <x v="2"/>
    <x v="8"/>
    <x v="11"/>
    <n v="1257.01"/>
    <n v="1257.01"/>
  </r>
  <r>
    <s v="AYUNTAMIENTO DE VALENCIA (15490)"/>
    <x v="29"/>
    <x v="28"/>
    <x v="1"/>
    <x v="2"/>
    <x v="54"/>
    <x v="10"/>
    <n v="2611.6"/>
    <n v="2611.6"/>
  </r>
  <r>
    <s v="AYUNTAMIENTO DE VALENCIA (15490)"/>
    <x v="29"/>
    <x v="28"/>
    <x v="1"/>
    <x v="2"/>
    <x v="3"/>
    <x v="4"/>
    <n v="11486.32"/>
    <n v="11486.32"/>
  </r>
  <r>
    <s v="AYUNTAMIENTO DE VALENCIA (15490)"/>
    <x v="29"/>
    <x v="28"/>
    <x v="1"/>
    <x v="2"/>
    <x v="4"/>
    <x v="6"/>
    <n v="3742.2"/>
    <n v="3742.2"/>
  </r>
  <r>
    <s v="AYUNTAMIENTO DE VALENCIA (15490)"/>
    <x v="29"/>
    <x v="28"/>
    <x v="1"/>
    <x v="2"/>
    <x v="8"/>
    <x v="11"/>
    <n v="5976.82"/>
    <n v="5976.82"/>
  </r>
  <r>
    <s v="AYUNTAMIENTO DE VALENCIA (15490)"/>
    <x v="30"/>
    <x v="29"/>
    <x v="1"/>
    <x v="0"/>
    <x v="0"/>
    <x v="0"/>
    <n v="1290"/>
    <n v="1290"/>
  </r>
  <r>
    <s v="AYUNTAMIENTO DE VALENCIA (15490)"/>
    <x v="30"/>
    <x v="29"/>
    <x v="1"/>
    <x v="3"/>
    <x v="1"/>
    <x v="14"/>
    <n v="673.31"/>
    <n v="673.31"/>
  </r>
  <r>
    <s v="AYUNTAMIENTO DE VALENCIA (15490)"/>
    <x v="30"/>
    <x v="29"/>
    <x v="1"/>
    <x v="4"/>
    <x v="6"/>
    <x v="67"/>
    <n v="450"/>
    <n v="450.04500000000002"/>
  </r>
  <r>
    <s v="AYUNTAMIENTO DE VALENCIA (15490)"/>
    <x v="30"/>
    <x v="29"/>
    <x v="1"/>
    <x v="3"/>
    <x v="2"/>
    <x v="55"/>
    <n v="651.19000000000005"/>
    <n v="651.19000000000005"/>
  </r>
  <r>
    <s v="AYUNTAMIENTO DE VALENCIA (15490)"/>
    <x v="30"/>
    <x v="29"/>
    <x v="1"/>
    <x v="3"/>
    <x v="31"/>
    <x v="57"/>
    <n v="384"/>
    <n v="384"/>
  </r>
  <r>
    <s v="AYUNTAMIENTO DE VALENCIA (15490)"/>
    <x v="30"/>
    <x v="29"/>
    <x v="1"/>
    <x v="4"/>
    <x v="45"/>
    <x v="74"/>
    <n v="406"/>
    <n v="406.04059999999998"/>
  </r>
  <r>
    <s v="AYUNTAMIENTO DE VALENCIA (15490)"/>
    <x v="30"/>
    <x v="29"/>
    <x v="1"/>
    <x v="1"/>
    <x v="1"/>
    <x v="1"/>
    <n v="1914.39"/>
    <n v="1914.39"/>
  </r>
  <r>
    <s v="AYUNTAMIENTO DE VALENCIA (15490)"/>
    <x v="30"/>
    <x v="29"/>
    <x v="1"/>
    <x v="1"/>
    <x v="2"/>
    <x v="2"/>
    <n v="1406.22"/>
    <n v="1406.22"/>
  </r>
  <r>
    <s v="AYUNTAMIENTO DE VALENCIA (15490)"/>
    <x v="30"/>
    <x v="29"/>
    <x v="1"/>
    <x v="2"/>
    <x v="54"/>
    <x v="10"/>
    <n v="237.08"/>
    <n v="237.08"/>
  </r>
  <r>
    <s v="AYUNTAMIENTO DE VALENCIA (15490)"/>
    <x v="30"/>
    <x v="29"/>
    <x v="1"/>
    <x v="2"/>
    <x v="20"/>
    <x v="28"/>
    <n v="245.7"/>
    <n v="245.7"/>
  </r>
  <r>
    <s v="AYUNTAMIENTO DE VALENCIA (15490)"/>
    <x v="30"/>
    <x v="29"/>
    <x v="1"/>
    <x v="2"/>
    <x v="3"/>
    <x v="4"/>
    <n v="890.2"/>
    <n v="890.2"/>
  </r>
  <r>
    <s v="AYUNTAMIENTO DE VALENCIA (15490)"/>
    <x v="30"/>
    <x v="29"/>
    <x v="1"/>
    <x v="2"/>
    <x v="4"/>
    <x v="6"/>
    <n v="901.53"/>
    <n v="901.53"/>
  </r>
  <r>
    <s v="AYUNTAMIENTO DE VALENCIA (15490)"/>
    <x v="30"/>
    <x v="29"/>
    <x v="1"/>
    <x v="2"/>
    <x v="8"/>
    <x v="11"/>
    <n v="416.01"/>
    <n v="416.01"/>
  </r>
  <r>
    <s v="AYUNTAMIENTO DE VALENCIA (15490)"/>
    <x v="31"/>
    <x v="30"/>
    <x v="1"/>
    <x v="2"/>
    <x v="3"/>
    <x v="4"/>
    <n v="1735.02"/>
    <n v="1735.02"/>
  </r>
  <r>
    <s v="AYUNTAMIENTO DE VALENCIA (15490)"/>
    <x v="31"/>
    <x v="30"/>
    <x v="1"/>
    <x v="2"/>
    <x v="4"/>
    <x v="6"/>
    <n v="2240.46"/>
    <n v="2240.46"/>
  </r>
  <r>
    <s v="AYUNTAMIENTO DE VALENCIA (15490)"/>
    <x v="31"/>
    <x v="30"/>
    <x v="1"/>
    <x v="2"/>
    <x v="8"/>
    <x v="11"/>
    <n v="973.11"/>
    <n v="973.11"/>
  </r>
  <r>
    <s v="AYUNTAMIENTO DE VALENCIA (15490)"/>
    <x v="32"/>
    <x v="31"/>
    <x v="1"/>
    <x v="1"/>
    <x v="5"/>
    <x v="24"/>
    <n v="1529.88"/>
    <n v="1529.88"/>
  </r>
  <r>
    <s v="AYUNTAMIENTO DE VALENCIA (15490)"/>
    <x v="32"/>
    <x v="31"/>
    <x v="1"/>
    <x v="1"/>
    <x v="1"/>
    <x v="1"/>
    <n v="8933.92"/>
    <n v="8933.92"/>
  </r>
  <r>
    <s v="AYUNTAMIENTO DE VALENCIA (15490)"/>
    <x v="32"/>
    <x v="31"/>
    <x v="1"/>
    <x v="1"/>
    <x v="2"/>
    <x v="2"/>
    <n v="8856.5300000000007"/>
    <n v="8856.5300000000007"/>
  </r>
  <r>
    <s v="AYUNTAMIENTO DE VALENCIA (15490)"/>
    <x v="32"/>
    <x v="31"/>
    <x v="1"/>
    <x v="1"/>
    <x v="44"/>
    <x v="73"/>
    <n v="1423.76"/>
    <n v="1423.76"/>
  </r>
  <r>
    <s v="AYUNTAMIENTO DE VALENCIA (15490)"/>
    <x v="32"/>
    <x v="31"/>
    <x v="1"/>
    <x v="2"/>
    <x v="54"/>
    <x v="10"/>
    <n v="582.12"/>
    <n v="582.12"/>
  </r>
  <r>
    <s v="AYUNTAMIENTO DE VALENCIA (15490)"/>
    <x v="32"/>
    <x v="31"/>
    <x v="1"/>
    <x v="2"/>
    <x v="20"/>
    <x v="28"/>
    <n v="456.3"/>
    <n v="456.3"/>
  </r>
  <r>
    <s v="AYUNTAMIENTO DE VALENCIA (15490)"/>
    <x v="32"/>
    <x v="31"/>
    <x v="1"/>
    <x v="2"/>
    <x v="3"/>
    <x v="3"/>
    <n v="1670.63"/>
    <n v="1670.63"/>
  </r>
  <r>
    <s v="AYUNTAMIENTO DE VALENCIA (15490)"/>
    <x v="32"/>
    <x v="31"/>
    <x v="1"/>
    <x v="2"/>
    <x v="3"/>
    <x v="4"/>
    <n v="3873.43"/>
    <n v="3873.43"/>
  </r>
  <r>
    <s v="AYUNTAMIENTO DE VALENCIA (15490)"/>
    <x v="32"/>
    <x v="31"/>
    <x v="1"/>
    <x v="2"/>
    <x v="3"/>
    <x v="37"/>
    <n v="874"/>
    <n v="874"/>
  </r>
  <r>
    <s v="AYUNTAMIENTO DE VALENCIA (15490)"/>
    <x v="32"/>
    <x v="31"/>
    <x v="1"/>
    <x v="2"/>
    <x v="22"/>
    <x v="38"/>
    <n v="917.28"/>
    <n v="917.28"/>
  </r>
  <r>
    <s v="AYUNTAMIENTO DE VALENCIA (15490)"/>
    <x v="32"/>
    <x v="31"/>
    <x v="1"/>
    <x v="2"/>
    <x v="4"/>
    <x v="42"/>
    <n v="1358.18"/>
    <n v="1358.18"/>
  </r>
  <r>
    <s v="AYUNTAMIENTO DE VALENCIA (15490)"/>
    <x v="32"/>
    <x v="31"/>
    <x v="1"/>
    <x v="2"/>
    <x v="4"/>
    <x v="95"/>
    <n v="757.76"/>
    <n v="757.76"/>
  </r>
  <r>
    <s v="AYUNTAMIENTO DE VALENCIA (15490)"/>
    <x v="32"/>
    <x v="31"/>
    <x v="1"/>
    <x v="2"/>
    <x v="4"/>
    <x v="5"/>
    <n v="2293.5100000000002"/>
    <n v="2293.5100000000002"/>
  </r>
  <r>
    <s v="AYUNTAMIENTO DE VALENCIA (15490)"/>
    <x v="32"/>
    <x v="31"/>
    <x v="1"/>
    <x v="2"/>
    <x v="4"/>
    <x v="6"/>
    <n v="4910.83"/>
    <n v="4910.83"/>
  </r>
  <r>
    <s v="AYUNTAMIENTO DE VALENCIA (15490)"/>
    <x v="32"/>
    <x v="31"/>
    <x v="1"/>
    <x v="2"/>
    <x v="8"/>
    <x v="44"/>
    <n v="936.18"/>
    <n v="936.18"/>
  </r>
  <r>
    <s v="AYUNTAMIENTO DE VALENCIA (15490)"/>
    <x v="32"/>
    <x v="31"/>
    <x v="1"/>
    <x v="2"/>
    <x v="8"/>
    <x v="11"/>
    <n v="1917.02"/>
    <n v="1917.02"/>
  </r>
  <r>
    <s v="AYUNTAMIENTO DE VALENCIA (15490)"/>
    <x v="33"/>
    <x v="32"/>
    <x v="1"/>
    <x v="3"/>
    <x v="1"/>
    <x v="14"/>
    <n v="1394.72"/>
    <n v="1394.72"/>
  </r>
  <r>
    <s v="AYUNTAMIENTO DE VALENCIA (15490)"/>
    <x v="33"/>
    <x v="32"/>
    <x v="1"/>
    <x v="3"/>
    <x v="28"/>
    <x v="53"/>
    <n v="1881"/>
    <n v="1881"/>
  </r>
  <r>
    <s v="AYUNTAMIENTO DE VALENCIA (15490)"/>
    <x v="33"/>
    <x v="32"/>
    <x v="1"/>
    <x v="4"/>
    <x v="6"/>
    <x v="67"/>
    <n v="2499.77"/>
    <n v="2500.02"/>
  </r>
  <r>
    <s v="AYUNTAMIENTO DE VALENCIA (15490)"/>
    <x v="33"/>
    <x v="32"/>
    <x v="1"/>
    <x v="3"/>
    <x v="2"/>
    <x v="55"/>
    <n v="1370.93"/>
    <n v="1370.93"/>
  </r>
  <r>
    <s v="AYUNTAMIENTO DE VALENCIA (15490)"/>
    <x v="33"/>
    <x v="32"/>
    <x v="1"/>
    <x v="3"/>
    <x v="31"/>
    <x v="57"/>
    <n v="600"/>
    <n v="600"/>
  </r>
  <r>
    <s v="AYUNTAMIENTO DE VALENCIA (15490)"/>
    <x v="33"/>
    <x v="32"/>
    <x v="1"/>
    <x v="3"/>
    <x v="12"/>
    <x v="18"/>
    <n v="534.38"/>
    <n v="534.38"/>
  </r>
  <r>
    <s v="AYUNTAMIENTO DE VALENCIA (15490)"/>
    <x v="33"/>
    <x v="32"/>
    <x v="1"/>
    <x v="3"/>
    <x v="44"/>
    <x v="78"/>
    <n v="994.8"/>
    <n v="994.8"/>
  </r>
  <r>
    <s v="AYUNTAMIENTO DE VALENCIA (15490)"/>
    <x v="33"/>
    <x v="32"/>
    <x v="1"/>
    <x v="4"/>
    <x v="45"/>
    <x v="74"/>
    <n v="5.37"/>
    <n v="5.37"/>
  </r>
  <r>
    <s v="AYUNTAMIENTO DE VALENCIA (15490)"/>
    <x v="33"/>
    <x v="32"/>
    <x v="1"/>
    <x v="1"/>
    <x v="5"/>
    <x v="24"/>
    <n v="912.18"/>
    <n v="912.18"/>
  </r>
  <r>
    <s v="AYUNTAMIENTO DE VALENCIA (15490)"/>
    <x v="33"/>
    <x v="32"/>
    <x v="1"/>
    <x v="1"/>
    <x v="1"/>
    <x v="1"/>
    <n v="2680.18"/>
    <n v="2680.18"/>
  </r>
  <r>
    <s v="AYUNTAMIENTO DE VALENCIA (15490)"/>
    <x v="33"/>
    <x v="32"/>
    <x v="1"/>
    <x v="1"/>
    <x v="18"/>
    <x v="25"/>
    <n v="745.86"/>
    <n v="745.86"/>
  </r>
  <r>
    <s v="AYUNTAMIENTO DE VALENCIA (15490)"/>
    <x v="33"/>
    <x v="32"/>
    <x v="1"/>
    <x v="1"/>
    <x v="2"/>
    <x v="2"/>
    <n v="2343.6999999999998"/>
    <n v="2343.6999999999998"/>
  </r>
  <r>
    <s v="AYUNTAMIENTO DE VALENCIA (15490)"/>
    <x v="33"/>
    <x v="32"/>
    <x v="1"/>
    <x v="1"/>
    <x v="19"/>
    <x v="26"/>
    <n v="1122"/>
    <n v="1122"/>
  </r>
  <r>
    <s v="AYUNTAMIENTO DE VALENCIA (15490)"/>
    <x v="33"/>
    <x v="32"/>
    <x v="1"/>
    <x v="2"/>
    <x v="49"/>
    <x v="79"/>
    <n v="362.88"/>
    <n v="362.88"/>
  </r>
  <r>
    <s v="AYUNTAMIENTO DE VALENCIA (15490)"/>
    <x v="33"/>
    <x v="32"/>
    <x v="1"/>
    <x v="2"/>
    <x v="54"/>
    <x v="10"/>
    <n v="533.44000000000005"/>
    <n v="533.44000000000005"/>
  </r>
  <r>
    <s v="AYUNTAMIENTO DE VALENCIA (15490)"/>
    <x v="33"/>
    <x v="32"/>
    <x v="1"/>
    <x v="2"/>
    <x v="20"/>
    <x v="28"/>
    <n v="491.4"/>
    <n v="491.4"/>
  </r>
  <r>
    <s v="AYUNTAMIENTO DE VALENCIA (15490)"/>
    <x v="33"/>
    <x v="32"/>
    <x v="1"/>
    <x v="2"/>
    <x v="59"/>
    <x v="96"/>
    <n v="368.55"/>
    <n v="368.55"/>
  </r>
  <r>
    <s v="AYUNTAMIENTO DE VALENCIA (15490)"/>
    <x v="33"/>
    <x v="32"/>
    <x v="1"/>
    <x v="2"/>
    <x v="3"/>
    <x v="3"/>
    <n v="1620.81"/>
    <n v="1620.81"/>
  </r>
  <r>
    <s v="AYUNTAMIENTO DE VALENCIA (15490)"/>
    <x v="33"/>
    <x v="32"/>
    <x v="1"/>
    <x v="2"/>
    <x v="3"/>
    <x v="4"/>
    <n v="2718.36"/>
    <n v="2718.36"/>
  </r>
  <r>
    <s v="AYUNTAMIENTO DE VALENCIA (15490)"/>
    <x v="33"/>
    <x v="32"/>
    <x v="1"/>
    <x v="2"/>
    <x v="22"/>
    <x v="38"/>
    <n v="512.91999999999996"/>
    <n v="512.91999999999996"/>
  </r>
  <r>
    <s v="AYUNTAMIENTO DE VALENCIA (15490)"/>
    <x v="33"/>
    <x v="32"/>
    <x v="1"/>
    <x v="2"/>
    <x v="4"/>
    <x v="5"/>
    <n v="1743.12"/>
    <n v="1743.12"/>
  </r>
  <r>
    <s v="AYUNTAMIENTO DE VALENCIA (15490)"/>
    <x v="33"/>
    <x v="32"/>
    <x v="1"/>
    <x v="2"/>
    <x v="4"/>
    <x v="6"/>
    <n v="3711.02"/>
    <n v="3711.02"/>
  </r>
  <r>
    <s v="AYUNTAMIENTO DE VALENCIA (15490)"/>
    <x v="33"/>
    <x v="32"/>
    <x v="1"/>
    <x v="2"/>
    <x v="8"/>
    <x v="11"/>
    <n v="1286.3499999999999"/>
    <n v="1286.3499999999999"/>
  </r>
  <r>
    <s v="AYUNTAMIENTO DE VALENCIA (15490)"/>
    <x v="34"/>
    <x v="33"/>
    <x v="1"/>
    <x v="3"/>
    <x v="43"/>
    <x v="72"/>
    <n v="1335"/>
    <n v="1335"/>
  </r>
  <r>
    <s v="AYUNTAMIENTO DE VALENCIA (15490)"/>
    <x v="34"/>
    <x v="33"/>
    <x v="1"/>
    <x v="3"/>
    <x v="1"/>
    <x v="14"/>
    <n v="1316.42"/>
    <n v="1316.42"/>
  </r>
  <r>
    <s v="AYUNTAMIENTO DE VALENCIA (15490)"/>
    <x v="34"/>
    <x v="33"/>
    <x v="1"/>
    <x v="3"/>
    <x v="28"/>
    <x v="53"/>
    <n v="1881"/>
    <n v="188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1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10:B63" firstHeaderRow="1" firstDataRow="1" firstDataCol="1" rowPageCount="1" colPageCount="1"/>
  <pivotFields count="9">
    <pivotField showAll="0"/>
    <pivotField axis="axisRow" showAll="0">
      <items count="37">
        <item x="1"/>
        <item x="0"/>
        <item x="6"/>
        <item x="5"/>
        <item x="3"/>
        <item x="8"/>
        <item x="2"/>
        <item x="9"/>
        <item x="4"/>
        <item x="7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m="1" x="35"/>
        <item x="34"/>
        <item t="default"/>
      </items>
    </pivotField>
    <pivotField axis="axisRow" numFmtId="165" showAl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m="1" x="34"/>
        <item x="33"/>
        <item t="default"/>
      </items>
    </pivotField>
    <pivotField axis="axisPage" multipleItemSelectionAllowed="1" showAll="0">
      <items count="3">
        <item x="0"/>
        <item h="1" x="1"/>
        <item t="default"/>
      </items>
    </pivotField>
    <pivotField axis="axisRow" showAll="0">
      <items count="9">
        <item m="1" x="7"/>
        <item m="1" x="6"/>
        <item x="1"/>
        <item x="2"/>
        <item x="5"/>
        <item x="4"/>
        <item x="0"/>
        <item x="3"/>
        <item t="default"/>
      </items>
    </pivotField>
    <pivotField showAll="0"/>
    <pivotField showAll="0"/>
    <pivotField showAll="0"/>
    <pivotField dataField="1" numFmtId="164" showAll="0"/>
  </pivotFields>
  <rowFields count="3">
    <field x="1"/>
    <field x="2"/>
    <field x="4"/>
  </rowFields>
  <rowItems count="53">
    <i>
      <x/>
    </i>
    <i r="1">
      <x v="1"/>
    </i>
    <i r="2">
      <x v="2"/>
    </i>
    <i r="2">
      <x v="3"/>
    </i>
    <i r="2">
      <x v="5"/>
    </i>
    <i r="2">
      <x v="6"/>
    </i>
    <i r="2">
      <x v="7"/>
    </i>
    <i>
      <x v="1"/>
    </i>
    <i r="1">
      <x/>
    </i>
    <i r="2">
      <x v="2"/>
    </i>
    <i r="2">
      <x v="3"/>
    </i>
    <i r="2">
      <x v="6"/>
    </i>
    <i>
      <x v="2"/>
    </i>
    <i r="1">
      <x v="6"/>
    </i>
    <i r="2">
      <x v="2"/>
    </i>
    <i r="2">
      <x v="6"/>
    </i>
    <i r="2">
      <x v="7"/>
    </i>
    <i>
      <x v="3"/>
    </i>
    <i r="1">
      <x v="5"/>
    </i>
    <i r="2">
      <x v="2"/>
    </i>
    <i r="2">
      <x v="6"/>
    </i>
    <i r="2">
      <x v="7"/>
    </i>
    <i>
      <x v="4"/>
    </i>
    <i r="1">
      <x v="3"/>
    </i>
    <i r="2">
      <x v="2"/>
    </i>
    <i r="2">
      <x v="3"/>
    </i>
    <i r="2">
      <x v="6"/>
    </i>
    <i r="2">
      <x v="7"/>
    </i>
    <i>
      <x v="5"/>
    </i>
    <i r="1">
      <x v="8"/>
    </i>
    <i r="2">
      <x v="2"/>
    </i>
    <i r="2">
      <x v="3"/>
    </i>
    <i r="2">
      <x v="6"/>
    </i>
    <i r="2">
      <x v="7"/>
    </i>
    <i>
      <x v="6"/>
    </i>
    <i r="1">
      <x v="2"/>
    </i>
    <i r="2">
      <x v="3"/>
    </i>
    <i>
      <x v="7"/>
    </i>
    <i r="1">
      <x v="8"/>
    </i>
    <i r="2">
      <x v="2"/>
    </i>
    <i r="2">
      <x v="6"/>
    </i>
    <i r="2">
      <x v="7"/>
    </i>
    <i>
      <x v="8"/>
    </i>
    <i r="1">
      <x v="4"/>
    </i>
    <i r="2">
      <x v="2"/>
    </i>
    <i>
      <x v="9"/>
    </i>
    <i r="1">
      <x v="7"/>
    </i>
    <i r="2">
      <x v="5"/>
    </i>
    <i>
      <x v="10"/>
    </i>
    <i r="1">
      <x v="9"/>
    </i>
    <i r="2">
      <x v="2"/>
    </i>
    <i r="2">
      <x v="7"/>
    </i>
    <i t="grand">
      <x/>
    </i>
  </rowItems>
  <colItems count="1">
    <i/>
  </colItems>
  <pageFields count="1">
    <pageField fld="3" hier="-1"/>
  </pageFields>
  <dataFields count="1">
    <dataField name="Suma de Neto con servicio agencia" fld="8" baseField="0" baseItem="0" numFmtId="164"/>
  </dataFields>
  <formats count="9">
    <format dxfId="18">
      <pivotArea field="1" grandCol="1" collapsedLevelsAreSubtotals="1" axis="axisRow" fieldPosition="0">
        <references count="1">
          <reference field="1" count="29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</reference>
        </references>
      </pivotArea>
    </format>
    <format dxfId="17">
      <pivotArea collapsedLevelsAreSubtotals="1" fieldPosition="0">
        <references count="1">
          <reference field="1" count="5">
            <x v="29"/>
            <x v="30"/>
            <x v="31"/>
            <x v="32"/>
            <x v="33"/>
          </reference>
        </references>
      </pivotArea>
    </format>
    <format dxfId="16">
      <pivotArea type="origin" dataOnly="0" labelOnly="1" outline="0" fieldPosition="0"/>
    </format>
    <format dxfId="15">
      <pivotArea outline="0" collapsedLevelsAreSubtotals="1" fieldPosition="0"/>
    </format>
    <format dxfId="14">
      <pivotArea type="topRight" dataOnly="0" labelOnly="1" outline="0" fieldPosition="0"/>
    </format>
    <format dxfId="13">
      <pivotArea dataOnly="0" labelOnly="1" grandCol="1" outline="0" fieldPosition="0"/>
    </format>
    <format dxfId="12">
      <pivotArea collapsedLevelsAreSubtotals="1" fieldPosition="0">
        <references count="1">
          <reference field="1" count="14"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4"/>
          </reference>
        </references>
      </pivotArea>
    </format>
    <format dxfId="11">
      <pivotArea dataOnly="0" labelOnly="1" fieldPosition="0">
        <references count="1">
          <reference field="1" count="5">
            <x v="29"/>
            <x v="30"/>
            <x v="31"/>
            <x v="32"/>
            <x v="33"/>
          </reference>
        </references>
      </pivotArea>
    </format>
    <format dxfId="10">
      <pivotArea dataOnly="0" labelOnly="1" fieldPosition="0">
        <references count="1">
          <reference field="1" count="14"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TablaDinámica2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E9:G55" firstHeaderRow="0" firstDataRow="1" firstDataCol="1" rowPageCount="1" colPageCount="1"/>
  <pivotFields count="9">
    <pivotField showAll="0"/>
    <pivotField showAll="0"/>
    <pivotField numFmtId="165" showAll="0"/>
    <pivotField axis="axisPage" multipleItemSelectionAllowed="1" showAll="0">
      <items count="3">
        <item x="0"/>
        <item h="1" x="1"/>
        <item t="default"/>
      </items>
    </pivotField>
    <pivotField showAll="0"/>
    <pivotField axis="axisRow" showAll="0" sortType="descending">
      <items count="61">
        <item x="46"/>
        <item x="5"/>
        <item x="9"/>
        <item x="26"/>
        <item x="10"/>
        <item x="49"/>
        <item x="54"/>
        <item x="42"/>
        <item x="50"/>
        <item x="56"/>
        <item x="43"/>
        <item x="1"/>
        <item x="47"/>
        <item x="18"/>
        <item x="27"/>
        <item x="28"/>
        <item x="29"/>
        <item x="0"/>
        <item x="6"/>
        <item x="2"/>
        <item x="51"/>
        <item x="20"/>
        <item x="30"/>
        <item x="55"/>
        <item x="31"/>
        <item x="39"/>
        <item x="11"/>
        <item x="52"/>
        <item x="38"/>
        <item x="59"/>
        <item x="19"/>
        <item x="40"/>
        <item x="21"/>
        <item x="41"/>
        <item x="32"/>
        <item x="37"/>
        <item x="12"/>
        <item x="13"/>
        <item x="14"/>
        <item x="3"/>
        <item x="22"/>
        <item x="24"/>
        <item x="23"/>
        <item x="58"/>
        <item x="15"/>
        <item x="4"/>
        <item x="7"/>
        <item x="16"/>
        <item x="57"/>
        <item x="25"/>
        <item x="48"/>
        <item x="44"/>
        <item x="36"/>
        <item x="8"/>
        <item x="33"/>
        <item x="34"/>
        <item x="17"/>
        <item x="53"/>
        <item x="35"/>
        <item x="4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numFmtId="164" showAll="0"/>
  </pivotFields>
  <rowFields count="1">
    <field x="5"/>
  </rowFields>
  <rowItems count="46">
    <i>
      <x v="11"/>
    </i>
    <i>
      <x v="19"/>
    </i>
    <i>
      <x v="39"/>
    </i>
    <i>
      <x v="45"/>
    </i>
    <i>
      <x v="53"/>
    </i>
    <i>
      <x v="46"/>
    </i>
    <i>
      <x v="1"/>
    </i>
    <i>
      <x v="15"/>
    </i>
    <i>
      <x v="24"/>
    </i>
    <i>
      <x v="30"/>
    </i>
    <i>
      <x v="49"/>
    </i>
    <i>
      <x v="35"/>
    </i>
    <i>
      <x v="36"/>
    </i>
    <i>
      <x v="58"/>
    </i>
    <i>
      <x v="3"/>
    </i>
    <i>
      <x v="17"/>
    </i>
    <i>
      <x v="22"/>
    </i>
    <i>
      <x v="52"/>
    </i>
    <i>
      <x v="33"/>
    </i>
    <i>
      <x v="26"/>
    </i>
    <i>
      <x v="41"/>
    </i>
    <i>
      <x v="37"/>
    </i>
    <i>
      <x v="44"/>
    </i>
    <i>
      <x v="18"/>
    </i>
    <i>
      <x v="47"/>
    </i>
    <i>
      <x v="32"/>
    </i>
    <i>
      <x v="42"/>
    </i>
    <i>
      <x v="4"/>
    </i>
    <i>
      <x v="2"/>
    </i>
    <i>
      <x v="38"/>
    </i>
    <i>
      <x v="16"/>
    </i>
    <i>
      <x v="25"/>
    </i>
    <i>
      <x v="28"/>
    </i>
    <i>
      <x v="14"/>
    </i>
    <i>
      <x v="31"/>
    </i>
    <i>
      <x v="56"/>
    </i>
    <i>
      <x v="13"/>
    </i>
    <i>
      <x v="40"/>
    </i>
    <i>
      <x v="10"/>
    </i>
    <i>
      <x v="21"/>
    </i>
    <i>
      <x v="54"/>
    </i>
    <i>
      <x v="34"/>
    </i>
    <i>
      <x v="51"/>
    </i>
    <i>
      <x v="7"/>
    </i>
    <i>
      <x v="55"/>
    </i>
    <i t="grand">
      <x/>
    </i>
  </rowItems>
  <colFields count="1">
    <field x="-2"/>
  </colFields>
  <colItems count="2">
    <i>
      <x/>
    </i>
    <i i="1">
      <x v="1"/>
    </i>
  </colItems>
  <pageFields count="1">
    <pageField fld="3" hier="-1"/>
  </pageFields>
  <dataFields count="2">
    <dataField name="Suma de Neto con servicio agencia" fld="8" baseField="0" baseItem="0" numFmtId="164"/>
    <dataField name="Suma de Neto con servicio agencia2" fld="8" showDataAs="percentOfTotal" baseField="5" baseItem="11" numFmtId="10"/>
  </dataFields>
  <formats count="5">
    <format dxfId="4">
      <pivotArea type="origin" dataOnly="0" labelOnly="1" outline="0" fieldPosition="0"/>
    </format>
    <format dxfId="3">
      <pivotArea outline="0" collapsedLevelsAreSubtotals="1" fieldPosition="0"/>
    </format>
    <format dxfId="2">
      <pivotArea type="topRight" dataOnly="0" labelOnly="1" outline="0" fieldPosition="0"/>
    </format>
    <format dxfId="1">
      <pivotArea dataOnly="0" labelOnly="1" grandCol="1" outline="0" fieldPosition="0"/>
    </format>
    <format dxfId="0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TablaDinámica1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9:C89" firstHeaderRow="0" firstDataRow="1" firstDataCol="1" rowPageCount="1" colPageCount="1"/>
  <pivotFields count="9">
    <pivotField showAll="0"/>
    <pivotField showAll="0"/>
    <pivotField numFmtId="165" showAll="0"/>
    <pivotField axis="axisPage" multipleItemSelectionAllowed="1" showAll="0">
      <items count="3">
        <item x="0"/>
        <item h="1" x="1"/>
        <item t="default"/>
      </items>
    </pivotField>
    <pivotField axis="axisRow" showAll="0" sortType="descending">
      <items count="9">
        <item m="1" x="7"/>
        <item m="1" x="6"/>
        <item x="1"/>
        <item x="2"/>
        <item x="5"/>
        <item x="4"/>
        <item x="0"/>
        <item x="3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showAll="0"/>
    <pivotField axis="axisRow" showAll="0" sortType="descending">
      <items count="98">
        <item x="7"/>
        <item x="24"/>
        <item x="19"/>
        <item x="28"/>
        <item x="49"/>
        <item x="9"/>
        <item x="10"/>
        <item x="62"/>
        <item x="88"/>
        <item x="59"/>
        <item x="12"/>
        <item x="25"/>
        <item x="80"/>
        <item x="0"/>
        <item x="32"/>
        <item x="33"/>
        <item x="3"/>
        <item x="79"/>
        <item x="15"/>
        <item x="34"/>
        <item x="35"/>
        <item x="36"/>
        <item x="4"/>
        <item x="39"/>
        <item x="42"/>
        <item x="76"/>
        <item x="52"/>
        <item x="54"/>
        <item x="57"/>
        <item x="78"/>
        <item x="64"/>
        <item x="92"/>
        <item x="66"/>
        <item x="26"/>
        <item x="27"/>
        <item x="81"/>
        <item x="58"/>
        <item x="18"/>
        <item x="60"/>
        <item x="61"/>
        <item x="43"/>
        <item x="44"/>
        <item x="67"/>
        <item x="8"/>
        <item x="22"/>
        <item x="16"/>
        <item x="38"/>
        <item x="50"/>
        <item x="72"/>
        <item x="96"/>
        <item x="51"/>
        <item x="84"/>
        <item x="56"/>
        <item x="93"/>
        <item x="55"/>
        <item x="2"/>
        <item x="1"/>
        <item x="65"/>
        <item x="14"/>
        <item x="68"/>
        <item x="83"/>
        <item x="95"/>
        <item x="40"/>
        <item x="29"/>
        <item x="5"/>
        <item x="73"/>
        <item x="91"/>
        <item x="17"/>
        <item x="89"/>
        <item x="45"/>
        <item x="46"/>
        <item x="47"/>
        <item x="11"/>
        <item x="71"/>
        <item x="69"/>
        <item x="41"/>
        <item x="30"/>
        <item x="6"/>
        <item x="31"/>
        <item x="94"/>
        <item x="37"/>
        <item x="86"/>
        <item x="63"/>
        <item x="48"/>
        <item x="77"/>
        <item x="74"/>
        <item x="75"/>
        <item x="90"/>
        <item x="85"/>
        <item x="20"/>
        <item x="21"/>
        <item x="23"/>
        <item x="13"/>
        <item x="82"/>
        <item x="53"/>
        <item x="70"/>
        <item x="8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numFmtId="164" showAll="0"/>
  </pivotFields>
  <rowFields count="2">
    <field x="4"/>
    <field x="6"/>
  </rowFields>
  <rowItems count="80">
    <i>
      <x v="2"/>
    </i>
    <i r="1">
      <x v="56"/>
    </i>
    <i r="1">
      <x v="55"/>
    </i>
    <i r="1">
      <x v="1"/>
    </i>
    <i r="1">
      <x v="30"/>
    </i>
    <i r="1">
      <x v="34"/>
    </i>
    <i r="1">
      <x v="33"/>
    </i>
    <i r="1">
      <x v="82"/>
    </i>
    <i r="1">
      <x v="11"/>
    </i>
    <i r="1">
      <x v="65"/>
    </i>
    <i>
      <x v="3"/>
    </i>
    <i r="1">
      <x v="22"/>
    </i>
    <i r="1">
      <x v="72"/>
    </i>
    <i r="1">
      <x v="77"/>
    </i>
    <i r="1">
      <x v="16"/>
    </i>
    <i r="1">
      <x v="64"/>
    </i>
    <i r="1">
      <x v="6"/>
    </i>
    <i r="1">
      <x v="41"/>
    </i>
    <i r="1">
      <x v="80"/>
    </i>
    <i r="1">
      <x v="46"/>
    </i>
    <i r="1">
      <x v="24"/>
    </i>
    <i r="1">
      <x v="62"/>
    </i>
    <i r="1">
      <x v="63"/>
    </i>
    <i r="1">
      <x v="3"/>
    </i>
    <i r="1">
      <x v="14"/>
    </i>
    <i r="1">
      <x v="15"/>
    </i>
    <i r="1">
      <x v="75"/>
    </i>
    <i r="1">
      <x v="78"/>
    </i>
    <i r="1">
      <x v="76"/>
    </i>
    <i r="1">
      <x v="40"/>
    </i>
    <i r="1">
      <x v="71"/>
    </i>
    <i r="1">
      <x v="70"/>
    </i>
    <i r="1">
      <x v="23"/>
    </i>
    <i r="1">
      <x v="20"/>
    </i>
    <i r="1">
      <x v="19"/>
    </i>
    <i r="1">
      <x v="69"/>
    </i>
    <i r="1">
      <x v="21"/>
    </i>
    <i>
      <x v="7"/>
    </i>
    <i r="1">
      <x v="58"/>
    </i>
    <i r="1">
      <x v="94"/>
    </i>
    <i r="1">
      <x v="28"/>
    </i>
    <i r="1">
      <x/>
    </i>
    <i r="1">
      <x v="37"/>
    </i>
    <i r="1">
      <x v="54"/>
    </i>
    <i r="1">
      <x v="7"/>
    </i>
    <i r="1">
      <x v="50"/>
    </i>
    <i r="1">
      <x v="52"/>
    </i>
    <i r="1">
      <x v="73"/>
    </i>
    <i r="1">
      <x v="44"/>
    </i>
    <i r="1">
      <x v="5"/>
    </i>
    <i r="1">
      <x v="92"/>
    </i>
    <i r="1">
      <x v="89"/>
    </i>
    <i r="1">
      <x v="10"/>
    </i>
    <i r="1">
      <x v="27"/>
    </i>
    <i r="1">
      <x v="74"/>
    </i>
    <i r="1">
      <x v="90"/>
    </i>
    <i r="1">
      <x v="26"/>
    </i>
    <i r="1">
      <x v="95"/>
    </i>
    <i r="1">
      <x v="91"/>
    </i>
    <i r="1">
      <x v="45"/>
    </i>
    <i r="1">
      <x v="48"/>
    </i>
    <i r="1">
      <x v="9"/>
    </i>
    <i r="1">
      <x v="36"/>
    </i>
    <i r="1">
      <x v="18"/>
    </i>
    <i r="1">
      <x v="38"/>
    </i>
    <i r="1">
      <x v="67"/>
    </i>
    <i r="1">
      <x v="39"/>
    </i>
    <i r="1">
      <x v="32"/>
    </i>
    <i>
      <x v="6"/>
    </i>
    <i r="1">
      <x v="4"/>
    </i>
    <i r="1">
      <x v="47"/>
    </i>
    <i r="1">
      <x v="57"/>
    </i>
    <i r="1">
      <x v="13"/>
    </i>
    <i r="1">
      <x v="83"/>
    </i>
    <i r="1">
      <x v="2"/>
    </i>
    <i>
      <x v="5"/>
    </i>
    <i r="1">
      <x v="42"/>
    </i>
    <i r="1">
      <x v="59"/>
    </i>
    <i r="1">
      <x v="43"/>
    </i>
    <i t="grand">
      <x/>
    </i>
  </rowItems>
  <colFields count="1">
    <field x="-2"/>
  </colFields>
  <colItems count="2">
    <i>
      <x/>
    </i>
    <i i="1">
      <x v="1"/>
    </i>
  </colItems>
  <pageFields count="1">
    <pageField fld="3" hier="-1"/>
  </pageFields>
  <dataFields count="2">
    <dataField name="Suma de Neto con servicio agencia" fld="8" baseField="0" baseItem="0" numFmtId="164"/>
    <dataField name="Suma de Neto con servicio agencia2" fld="8" showDataAs="percentOfTotal" baseField="4" baseItem="0" numFmtId="10"/>
  </dataFields>
  <formats count="5">
    <format dxfId="9">
      <pivotArea type="origin" dataOnly="0" labelOnly="1" outline="0" fieldPosition="0"/>
    </format>
    <format dxfId="8">
      <pivotArea outline="0" collapsedLevelsAreSubtotals="1" fieldPosition="0"/>
    </format>
    <format dxfId="7">
      <pivotArea type="topRight" dataOnly="0" labelOnly="1" outline="0" fieldPosition="0"/>
    </format>
    <format dxfId="6">
      <pivotArea dataOnly="0" labelOnly="1" grandCol="1" outline="0" fieldPosition="0"/>
    </format>
    <format dxfId="5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57"/>
  <sheetViews>
    <sheetView showGridLines="0" zoomScale="120" zoomScaleNormal="120" workbookViewId="0">
      <selection activeCell="A4" sqref="A4"/>
    </sheetView>
  </sheetViews>
  <sheetFormatPr baseColWidth="10" defaultColWidth="9.1640625" defaultRowHeight="10.5" x14ac:dyDescent="0.15"/>
  <cols>
    <col min="1" max="1" width="47.83203125" customWidth="1"/>
    <col min="2" max="2" width="69.1640625" bestFit="1" customWidth="1"/>
    <col min="3" max="3" width="20.1640625" style="52" customWidth="1"/>
    <col min="4" max="4" width="15.5" style="2" customWidth="1"/>
    <col min="5" max="5" width="12" style="2" bestFit="1" customWidth="1"/>
    <col min="6" max="6" width="47.5" style="5" customWidth="1"/>
    <col min="7" max="7" width="27.6640625" style="5" customWidth="1"/>
    <col min="8" max="8" width="22.5" style="63" customWidth="1"/>
    <col min="9" max="9" width="28.5" style="63" customWidth="1"/>
  </cols>
  <sheetData>
    <row r="1" spans="1:9" x14ac:dyDescent="0.15">
      <c r="A1" s="1" t="s">
        <v>199</v>
      </c>
    </row>
    <row r="2" spans="1:9" x14ac:dyDescent="0.15">
      <c r="A2" s="1" t="s">
        <v>344</v>
      </c>
    </row>
    <row r="3" spans="1:9" x14ac:dyDescent="0.15">
      <c r="A3" s="1" t="s">
        <v>201</v>
      </c>
    </row>
    <row r="4" spans="1:9" x14ac:dyDescent="0.15">
      <c r="A4" s="6" t="s">
        <v>345</v>
      </c>
      <c r="H4" s="64"/>
    </row>
    <row r="5" spans="1:9" x14ac:dyDescent="0.15">
      <c r="A5" s="57"/>
    </row>
    <row r="7" spans="1:9" x14ac:dyDescent="0.15">
      <c r="A7" s="54" t="s">
        <v>0</v>
      </c>
      <c r="B7" s="54" t="s">
        <v>2</v>
      </c>
      <c r="C7" s="55" t="s">
        <v>207</v>
      </c>
      <c r="D7" s="56" t="s">
        <v>218</v>
      </c>
      <c r="E7" s="56" t="s">
        <v>1</v>
      </c>
      <c r="F7" s="54" t="s">
        <v>3</v>
      </c>
      <c r="G7" s="54" t="s">
        <v>4</v>
      </c>
      <c r="H7" s="65" t="s">
        <v>206</v>
      </c>
      <c r="I7" s="65" t="s">
        <v>202</v>
      </c>
    </row>
    <row r="8" spans="1:9" x14ac:dyDescent="0.15">
      <c r="A8" s="51" t="s">
        <v>5</v>
      </c>
      <c r="B8" s="51" t="s">
        <v>9</v>
      </c>
      <c r="C8" s="61">
        <v>45610</v>
      </c>
      <c r="D8" s="53" t="s">
        <v>200</v>
      </c>
      <c r="E8" s="53" t="s">
        <v>189</v>
      </c>
      <c r="F8" s="51" t="s">
        <v>7</v>
      </c>
      <c r="G8" s="51" t="s">
        <v>8</v>
      </c>
      <c r="H8" s="63">
        <v>1290</v>
      </c>
      <c r="I8" s="63">
        <f t="shared" ref="I8:I16" si="0">+H8</f>
        <v>1290</v>
      </c>
    </row>
    <row r="9" spans="1:9" x14ac:dyDescent="0.15">
      <c r="A9" s="51" t="s">
        <v>5</v>
      </c>
      <c r="B9" s="51" t="s">
        <v>9</v>
      </c>
      <c r="C9" s="61">
        <v>45610</v>
      </c>
      <c r="D9" s="53" t="s">
        <v>200</v>
      </c>
      <c r="E9" s="53" t="s">
        <v>119</v>
      </c>
      <c r="F9" s="51" t="s">
        <v>23</v>
      </c>
      <c r="G9" s="51" t="s">
        <v>120</v>
      </c>
      <c r="H9" s="63">
        <v>3041.51</v>
      </c>
      <c r="I9" s="63">
        <f t="shared" si="0"/>
        <v>3041.51</v>
      </c>
    </row>
    <row r="10" spans="1:9" x14ac:dyDescent="0.15">
      <c r="A10" s="51" t="s">
        <v>5</v>
      </c>
      <c r="B10" s="51" t="s">
        <v>9</v>
      </c>
      <c r="C10" s="61">
        <v>45610</v>
      </c>
      <c r="D10" s="53" t="s">
        <v>200</v>
      </c>
      <c r="E10" s="53" t="s">
        <v>119</v>
      </c>
      <c r="F10" s="51" t="s">
        <v>29</v>
      </c>
      <c r="G10" s="51" t="s">
        <v>121</v>
      </c>
      <c r="H10" s="63">
        <v>2343.71</v>
      </c>
      <c r="I10" s="63">
        <f t="shared" si="0"/>
        <v>2343.71</v>
      </c>
    </row>
    <row r="11" spans="1:9" x14ac:dyDescent="0.15">
      <c r="A11" s="51" t="s">
        <v>5</v>
      </c>
      <c r="B11" s="51" t="s">
        <v>9</v>
      </c>
      <c r="C11" s="61">
        <v>45610</v>
      </c>
      <c r="D11" s="53" t="s">
        <v>200</v>
      </c>
      <c r="E11" s="53" t="s">
        <v>137</v>
      </c>
      <c r="F11" s="51" t="s">
        <v>138</v>
      </c>
      <c r="G11" s="51" t="s">
        <v>145</v>
      </c>
      <c r="H11" s="63">
        <v>1118.3399999999999</v>
      </c>
      <c r="I11" s="63">
        <f t="shared" si="0"/>
        <v>1118.3399999999999</v>
      </c>
    </row>
    <row r="12" spans="1:9" x14ac:dyDescent="0.15">
      <c r="A12" s="51" t="s">
        <v>5</v>
      </c>
      <c r="B12" s="51" t="s">
        <v>9</v>
      </c>
      <c r="C12" s="61">
        <v>45610</v>
      </c>
      <c r="D12" s="53" t="s">
        <v>200</v>
      </c>
      <c r="E12" s="53" t="s">
        <v>137</v>
      </c>
      <c r="F12" s="51" t="s">
        <v>138</v>
      </c>
      <c r="G12" s="51" t="s">
        <v>139</v>
      </c>
      <c r="H12" s="63">
        <v>1702.62</v>
      </c>
      <c r="I12" s="63">
        <f t="shared" si="0"/>
        <v>1702.62</v>
      </c>
    </row>
    <row r="13" spans="1:9" x14ac:dyDescent="0.15">
      <c r="A13" s="51" t="s">
        <v>5</v>
      </c>
      <c r="B13" s="51" t="s">
        <v>9</v>
      </c>
      <c r="C13" s="61">
        <v>45610</v>
      </c>
      <c r="D13" s="53" t="s">
        <v>200</v>
      </c>
      <c r="E13" s="53" t="s">
        <v>137</v>
      </c>
      <c r="F13" s="51" t="s">
        <v>140</v>
      </c>
      <c r="G13" s="51" t="s">
        <v>146</v>
      </c>
      <c r="H13" s="63">
        <v>631.33000000000004</v>
      </c>
      <c r="I13" s="63">
        <f t="shared" si="0"/>
        <v>631.33000000000004</v>
      </c>
    </row>
    <row r="14" spans="1:9" x14ac:dyDescent="0.15">
      <c r="A14" s="51" t="s">
        <v>5</v>
      </c>
      <c r="B14" s="51" t="s">
        <v>9</v>
      </c>
      <c r="C14" s="61">
        <v>45610</v>
      </c>
      <c r="D14" s="53" t="s">
        <v>200</v>
      </c>
      <c r="E14" s="53" t="s">
        <v>137</v>
      </c>
      <c r="F14" s="51" t="s">
        <v>140</v>
      </c>
      <c r="G14" s="51" t="s">
        <v>141</v>
      </c>
      <c r="H14" s="63">
        <v>1411.25</v>
      </c>
      <c r="I14" s="63">
        <f t="shared" si="0"/>
        <v>1411.25</v>
      </c>
    </row>
    <row r="15" spans="1:9" x14ac:dyDescent="0.15">
      <c r="A15" s="51" t="s">
        <v>5</v>
      </c>
      <c r="B15" s="51" t="s">
        <v>6</v>
      </c>
      <c r="C15" s="61">
        <v>45616</v>
      </c>
      <c r="D15" s="53" t="s">
        <v>200</v>
      </c>
      <c r="E15" s="53" t="s">
        <v>189</v>
      </c>
      <c r="F15" s="51" t="s">
        <v>7</v>
      </c>
      <c r="G15" s="51" t="s">
        <v>8</v>
      </c>
      <c r="H15" s="63">
        <v>1290</v>
      </c>
      <c r="I15" s="63">
        <f t="shared" si="0"/>
        <v>1290</v>
      </c>
    </row>
    <row r="16" spans="1:9" x14ac:dyDescent="0.15">
      <c r="A16" s="51" t="s">
        <v>5</v>
      </c>
      <c r="B16" s="51" t="s">
        <v>6</v>
      </c>
      <c r="C16" s="61">
        <v>45616</v>
      </c>
      <c r="D16" s="53" t="s">
        <v>200</v>
      </c>
      <c r="E16" s="53" t="s">
        <v>234</v>
      </c>
      <c r="F16" s="51" t="s">
        <v>14</v>
      </c>
      <c r="G16" s="51" t="s">
        <v>15</v>
      </c>
      <c r="H16" s="63">
        <v>904.8</v>
      </c>
      <c r="I16" s="63">
        <f t="shared" si="0"/>
        <v>904.8</v>
      </c>
    </row>
    <row r="17" spans="1:9" x14ac:dyDescent="0.15">
      <c r="A17" s="51" t="s">
        <v>5</v>
      </c>
      <c r="B17" s="51" t="s">
        <v>6</v>
      </c>
      <c r="C17" s="61">
        <v>45616</v>
      </c>
      <c r="D17" s="53" t="s">
        <v>200</v>
      </c>
      <c r="E17" s="53" t="s">
        <v>209</v>
      </c>
      <c r="F17" s="51" t="s">
        <v>16</v>
      </c>
      <c r="G17" s="51" t="s">
        <v>17</v>
      </c>
      <c r="H17" s="63">
        <v>700</v>
      </c>
      <c r="I17" s="63">
        <f>+H17*1.0001</f>
        <v>700.06999999999994</v>
      </c>
    </row>
    <row r="18" spans="1:9" x14ac:dyDescent="0.15">
      <c r="A18" s="51" t="s">
        <v>5</v>
      </c>
      <c r="B18" s="51" t="s">
        <v>6</v>
      </c>
      <c r="C18" s="61">
        <v>45616</v>
      </c>
      <c r="D18" s="53" t="s">
        <v>200</v>
      </c>
      <c r="E18" s="53" t="s">
        <v>234</v>
      </c>
      <c r="F18" s="51" t="s">
        <v>18</v>
      </c>
      <c r="G18" s="51" t="s">
        <v>19</v>
      </c>
      <c r="H18" s="63">
        <v>399.57</v>
      </c>
      <c r="I18" s="63">
        <f t="shared" ref="I18:I49" si="1">+H18</f>
        <v>399.57</v>
      </c>
    </row>
    <row r="19" spans="1:9" x14ac:dyDescent="0.15">
      <c r="A19" s="51" t="s">
        <v>5</v>
      </c>
      <c r="B19" s="51" t="s">
        <v>6</v>
      </c>
      <c r="C19" s="61">
        <v>45616</v>
      </c>
      <c r="D19" s="53" t="s">
        <v>200</v>
      </c>
      <c r="E19" s="53" t="s">
        <v>119</v>
      </c>
      <c r="F19" s="51" t="s">
        <v>23</v>
      </c>
      <c r="G19" s="51" t="s">
        <v>120</v>
      </c>
      <c r="H19" s="63">
        <v>3649.83</v>
      </c>
      <c r="I19" s="63">
        <f t="shared" si="1"/>
        <v>3649.83</v>
      </c>
    </row>
    <row r="20" spans="1:9" x14ac:dyDescent="0.15">
      <c r="A20" s="51" t="s">
        <v>5</v>
      </c>
      <c r="B20" s="51" t="s">
        <v>6</v>
      </c>
      <c r="C20" s="61">
        <v>45616</v>
      </c>
      <c r="D20" s="53" t="s">
        <v>200</v>
      </c>
      <c r="E20" s="53" t="s">
        <v>119</v>
      </c>
      <c r="F20" s="51" t="s">
        <v>29</v>
      </c>
      <c r="G20" s="51" t="s">
        <v>121</v>
      </c>
      <c r="H20" s="63">
        <v>1953.08</v>
      </c>
      <c r="I20" s="63">
        <f t="shared" si="1"/>
        <v>1953.08</v>
      </c>
    </row>
    <row r="21" spans="1:9" x14ac:dyDescent="0.15">
      <c r="A21" s="51" t="s">
        <v>5</v>
      </c>
      <c r="B21" s="51" t="s">
        <v>6</v>
      </c>
      <c r="C21" s="61">
        <v>45616</v>
      </c>
      <c r="D21" s="53" t="s">
        <v>200</v>
      </c>
      <c r="E21" s="53" t="s">
        <v>137</v>
      </c>
      <c r="F21" s="51" t="s">
        <v>138</v>
      </c>
      <c r="G21" s="51" t="s">
        <v>139</v>
      </c>
      <c r="H21" s="63">
        <v>1436.13</v>
      </c>
      <c r="I21" s="63">
        <f t="shared" si="1"/>
        <v>1436.13</v>
      </c>
    </row>
    <row r="22" spans="1:9" x14ac:dyDescent="0.15">
      <c r="A22" s="51" t="s">
        <v>5</v>
      </c>
      <c r="B22" s="51" t="s">
        <v>6</v>
      </c>
      <c r="C22" s="61">
        <v>45616</v>
      </c>
      <c r="D22" s="53" t="s">
        <v>200</v>
      </c>
      <c r="E22" s="53" t="s">
        <v>137</v>
      </c>
      <c r="F22" s="51" t="s">
        <v>140</v>
      </c>
      <c r="G22" s="51" t="s">
        <v>141</v>
      </c>
      <c r="H22" s="63">
        <v>1740.49</v>
      </c>
      <c r="I22" s="63">
        <f t="shared" si="1"/>
        <v>1740.49</v>
      </c>
    </row>
    <row r="23" spans="1:9" x14ac:dyDescent="0.15">
      <c r="A23" s="51" t="s">
        <v>5</v>
      </c>
      <c r="B23" s="51" t="s">
        <v>6</v>
      </c>
      <c r="C23" s="61">
        <v>45616</v>
      </c>
      <c r="D23" s="53" t="s">
        <v>200</v>
      </c>
      <c r="E23" s="53" t="s">
        <v>137</v>
      </c>
      <c r="F23" s="51" t="s">
        <v>18</v>
      </c>
      <c r="G23" s="51" t="s">
        <v>142</v>
      </c>
      <c r="H23" s="63">
        <v>489.89</v>
      </c>
      <c r="I23" s="63">
        <f t="shared" si="1"/>
        <v>489.89</v>
      </c>
    </row>
    <row r="24" spans="1:9" x14ac:dyDescent="0.15">
      <c r="A24" s="51" t="s">
        <v>5</v>
      </c>
      <c r="B24" s="51" t="s">
        <v>6</v>
      </c>
      <c r="C24" s="61">
        <v>45616</v>
      </c>
      <c r="D24" s="53" t="s">
        <v>200</v>
      </c>
      <c r="E24" s="53" t="s">
        <v>137</v>
      </c>
      <c r="F24" s="51" t="s">
        <v>143</v>
      </c>
      <c r="G24" s="51" t="s">
        <v>144</v>
      </c>
      <c r="H24" s="63">
        <v>613.82000000000005</v>
      </c>
      <c r="I24" s="63">
        <f t="shared" si="1"/>
        <v>613.82000000000005</v>
      </c>
    </row>
    <row r="25" spans="1:9" x14ac:dyDescent="0.15">
      <c r="A25" s="51" t="s">
        <v>5</v>
      </c>
      <c r="B25" s="51" t="s">
        <v>171</v>
      </c>
      <c r="C25" s="61">
        <v>45623</v>
      </c>
      <c r="D25" s="53" t="s">
        <v>200</v>
      </c>
      <c r="E25" s="53" t="s">
        <v>137</v>
      </c>
      <c r="F25" s="51" t="s">
        <v>138</v>
      </c>
      <c r="G25" s="51" t="s">
        <v>139</v>
      </c>
      <c r="H25" s="63">
        <v>6235.3799999999974</v>
      </c>
      <c r="I25" s="63">
        <f t="shared" si="1"/>
        <v>6235.3799999999974</v>
      </c>
    </row>
    <row r="26" spans="1:9" x14ac:dyDescent="0.15">
      <c r="A26" s="51" t="s">
        <v>5</v>
      </c>
      <c r="B26" s="51" t="s">
        <v>171</v>
      </c>
      <c r="C26" s="61">
        <v>45623</v>
      </c>
      <c r="D26" s="53" t="s">
        <v>200</v>
      </c>
      <c r="E26" s="53" t="s">
        <v>137</v>
      </c>
      <c r="F26" s="51" t="s">
        <v>138</v>
      </c>
      <c r="G26" s="51" t="s">
        <v>139</v>
      </c>
      <c r="H26" s="63">
        <v>8442.7166666669946</v>
      </c>
      <c r="I26" s="63">
        <f t="shared" si="1"/>
        <v>8442.7166666669946</v>
      </c>
    </row>
    <row r="27" spans="1:9" x14ac:dyDescent="0.15">
      <c r="A27" s="51" t="s">
        <v>5</v>
      </c>
      <c r="B27" s="51" t="s">
        <v>171</v>
      </c>
      <c r="C27" s="61">
        <v>45623</v>
      </c>
      <c r="D27" s="53" t="s">
        <v>200</v>
      </c>
      <c r="E27" s="53" t="s">
        <v>137</v>
      </c>
      <c r="F27" s="51" t="s">
        <v>140</v>
      </c>
      <c r="G27" s="51" t="s">
        <v>141</v>
      </c>
      <c r="H27" s="63">
        <v>2002.0769999999975</v>
      </c>
      <c r="I27" s="63">
        <f t="shared" si="1"/>
        <v>2002.0769999999975</v>
      </c>
    </row>
    <row r="28" spans="1:9" x14ac:dyDescent="0.15">
      <c r="A28" s="51" t="s">
        <v>5</v>
      </c>
      <c r="B28" s="51" t="s">
        <v>171</v>
      </c>
      <c r="C28" s="61">
        <v>45623</v>
      </c>
      <c r="D28" s="53" t="s">
        <v>200</v>
      </c>
      <c r="E28" s="53" t="s">
        <v>137</v>
      </c>
      <c r="F28" s="51" t="s">
        <v>140</v>
      </c>
      <c r="G28" s="51" t="s">
        <v>141</v>
      </c>
      <c r="H28" s="63">
        <v>3929.3099999999977</v>
      </c>
      <c r="I28" s="63">
        <f t="shared" si="1"/>
        <v>3929.3099999999977</v>
      </c>
    </row>
    <row r="29" spans="1:9" x14ac:dyDescent="0.15">
      <c r="A29" s="51" t="s">
        <v>5</v>
      </c>
      <c r="B29" s="51" t="s">
        <v>171</v>
      </c>
      <c r="C29" s="61">
        <v>45623</v>
      </c>
      <c r="D29" s="53" t="s">
        <v>200</v>
      </c>
      <c r="E29" s="53" t="s">
        <v>137</v>
      </c>
      <c r="F29" s="51" t="s">
        <v>143</v>
      </c>
      <c r="G29" s="51" t="s">
        <v>144</v>
      </c>
      <c r="H29" s="63">
        <v>5337.4464000000007</v>
      </c>
      <c r="I29" s="63">
        <f t="shared" si="1"/>
        <v>5337.4464000000007</v>
      </c>
    </row>
    <row r="30" spans="1:9" x14ac:dyDescent="0.15">
      <c r="A30" s="51" t="s">
        <v>5</v>
      </c>
      <c r="B30" s="51" t="s">
        <v>171</v>
      </c>
      <c r="C30" s="61">
        <v>45623</v>
      </c>
      <c r="D30" s="53" t="s">
        <v>200</v>
      </c>
      <c r="E30" s="53" t="s">
        <v>137</v>
      </c>
      <c r="F30" s="51" t="s">
        <v>143</v>
      </c>
      <c r="G30" s="51" t="s">
        <v>144</v>
      </c>
      <c r="H30" s="63">
        <v>7614.7568639999954</v>
      </c>
      <c r="I30" s="63">
        <f t="shared" si="1"/>
        <v>7614.7568639999954</v>
      </c>
    </row>
    <row r="31" spans="1:9" x14ac:dyDescent="0.15">
      <c r="A31" s="51" t="s">
        <v>5</v>
      </c>
      <c r="B31" s="51" t="s">
        <v>61</v>
      </c>
      <c r="C31" s="61">
        <v>45624</v>
      </c>
      <c r="D31" s="53" t="s">
        <v>200</v>
      </c>
      <c r="E31" s="53" t="s">
        <v>234</v>
      </c>
      <c r="F31" s="51" t="s">
        <v>14</v>
      </c>
      <c r="G31" s="51" t="s">
        <v>15</v>
      </c>
      <c r="H31" s="63">
        <v>791.7</v>
      </c>
      <c r="I31" s="63">
        <f t="shared" si="1"/>
        <v>791.7</v>
      </c>
    </row>
    <row r="32" spans="1:9" x14ac:dyDescent="0.15">
      <c r="A32" s="51" t="s">
        <v>5</v>
      </c>
      <c r="B32" s="51" t="s">
        <v>61</v>
      </c>
      <c r="C32" s="61">
        <v>45624</v>
      </c>
      <c r="D32" s="53" t="s">
        <v>200</v>
      </c>
      <c r="E32" s="53" t="s">
        <v>234</v>
      </c>
      <c r="F32" s="51" t="s">
        <v>62</v>
      </c>
      <c r="G32" s="51" t="s">
        <v>63</v>
      </c>
      <c r="H32" s="63">
        <v>600</v>
      </c>
      <c r="I32" s="63">
        <f t="shared" si="1"/>
        <v>600</v>
      </c>
    </row>
    <row r="33" spans="1:9" x14ac:dyDescent="0.15">
      <c r="A33" s="51" t="s">
        <v>5</v>
      </c>
      <c r="B33" s="51" t="s">
        <v>61</v>
      </c>
      <c r="C33" s="61">
        <v>45624</v>
      </c>
      <c r="D33" s="53" t="s">
        <v>200</v>
      </c>
      <c r="E33" s="53" t="s">
        <v>234</v>
      </c>
      <c r="F33" s="51" t="s">
        <v>21</v>
      </c>
      <c r="G33" s="51" t="s">
        <v>22</v>
      </c>
      <c r="H33" s="63">
        <v>600</v>
      </c>
      <c r="I33" s="63">
        <f t="shared" si="1"/>
        <v>600</v>
      </c>
    </row>
    <row r="34" spans="1:9" x14ac:dyDescent="0.15">
      <c r="A34" s="51" t="s">
        <v>5</v>
      </c>
      <c r="B34" s="51" t="s">
        <v>61</v>
      </c>
      <c r="C34" s="61">
        <v>45624</v>
      </c>
      <c r="D34" s="53" t="s">
        <v>200</v>
      </c>
      <c r="E34" s="53" t="s">
        <v>234</v>
      </c>
      <c r="F34" s="51" t="s">
        <v>23</v>
      </c>
      <c r="G34" s="51" t="s">
        <v>24</v>
      </c>
      <c r="H34" s="63">
        <v>3247.43</v>
      </c>
      <c r="I34" s="63">
        <f t="shared" si="1"/>
        <v>3247.43</v>
      </c>
    </row>
    <row r="35" spans="1:9" x14ac:dyDescent="0.15">
      <c r="A35" s="51" t="s">
        <v>5</v>
      </c>
      <c r="B35" s="51" t="s">
        <v>61</v>
      </c>
      <c r="C35" s="61">
        <v>45624</v>
      </c>
      <c r="D35" s="53" t="s">
        <v>200</v>
      </c>
      <c r="E35" s="53" t="s">
        <v>234</v>
      </c>
      <c r="F35" s="51" t="s">
        <v>33</v>
      </c>
      <c r="G35" s="51" t="s">
        <v>64</v>
      </c>
      <c r="H35" s="63">
        <v>600</v>
      </c>
      <c r="I35" s="63">
        <f t="shared" si="1"/>
        <v>600</v>
      </c>
    </row>
    <row r="36" spans="1:9" x14ac:dyDescent="0.15">
      <c r="A36" s="51" t="s">
        <v>5</v>
      </c>
      <c r="B36" s="51" t="s">
        <v>61</v>
      </c>
      <c r="C36" s="61">
        <v>45624</v>
      </c>
      <c r="D36" s="53" t="s">
        <v>200</v>
      </c>
      <c r="E36" s="53" t="s">
        <v>234</v>
      </c>
      <c r="F36" s="51" t="s">
        <v>33</v>
      </c>
      <c r="G36" s="51" t="s">
        <v>34</v>
      </c>
      <c r="H36" s="63">
        <v>600</v>
      </c>
      <c r="I36" s="63">
        <f t="shared" si="1"/>
        <v>600</v>
      </c>
    </row>
    <row r="37" spans="1:9" x14ac:dyDescent="0.15">
      <c r="A37" s="51" t="s">
        <v>5</v>
      </c>
      <c r="B37" s="51" t="s">
        <v>61</v>
      </c>
      <c r="C37" s="61">
        <v>45624</v>
      </c>
      <c r="D37" s="53" t="s">
        <v>200</v>
      </c>
      <c r="E37" s="53" t="s">
        <v>234</v>
      </c>
      <c r="F37" s="51" t="s">
        <v>33</v>
      </c>
      <c r="G37" s="51" t="s">
        <v>65</v>
      </c>
      <c r="H37" s="63">
        <v>600</v>
      </c>
      <c r="I37" s="63">
        <f t="shared" si="1"/>
        <v>600</v>
      </c>
    </row>
    <row r="38" spans="1:9" x14ac:dyDescent="0.15">
      <c r="A38" s="51" t="s">
        <v>5</v>
      </c>
      <c r="B38" s="51" t="s">
        <v>61</v>
      </c>
      <c r="C38" s="61">
        <v>45624</v>
      </c>
      <c r="D38" s="53" t="s">
        <v>200</v>
      </c>
      <c r="E38" s="53" t="s">
        <v>234</v>
      </c>
      <c r="F38" s="51" t="s">
        <v>55</v>
      </c>
      <c r="G38" s="51" t="s">
        <v>56</v>
      </c>
      <c r="H38" s="63">
        <v>1831.23</v>
      </c>
      <c r="I38" s="63">
        <f t="shared" si="1"/>
        <v>1831.23</v>
      </c>
    </row>
    <row r="39" spans="1:9" x14ac:dyDescent="0.15">
      <c r="A39" s="51" t="s">
        <v>5</v>
      </c>
      <c r="B39" s="51" t="s">
        <v>61</v>
      </c>
      <c r="C39" s="61">
        <v>45624</v>
      </c>
      <c r="D39" s="53" t="s">
        <v>200</v>
      </c>
      <c r="E39" s="53" t="s">
        <v>189</v>
      </c>
      <c r="F39" s="51" t="s">
        <v>39</v>
      </c>
      <c r="G39" s="51" t="s">
        <v>40</v>
      </c>
      <c r="H39" s="63">
        <v>500</v>
      </c>
      <c r="I39" s="63">
        <f t="shared" si="1"/>
        <v>500</v>
      </c>
    </row>
    <row r="40" spans="1:9" x14ac:dyDescent="0.15">
      <c r="A40" s="51" t="s">
        <v>5</v>
      </c>
      <c r="B40" s="51" t="s">
        <v>61</v>
      </c>
      <c r="C40" s="61">
        <v>45624</v>
      </c>
      <c r="D40" s="53" t="s">
        <v>200</v>
      </c>
      <c r="E40" s="53" t="s">
        <v>234</v>
      </c>
      <c r="F40" s="51" t="s">
        <v>66</v>
      </c>
      <c r="G40" s="51" t="s">
        <v>67</v>
      </c>
      <c r="H40" s="63">
        <v>600</v>
      </c>
      <c r="I40" s="63">
        <f t="shared" si="1"/>
        <v>600</v>
      </c>
    </row>
    <row r="41" spans="1:9" x14ac:dyDescent="0.15">
      <c r="A41" s="51" t="s">
        <v>5</v>
      </c>
      <c r="B41" s="51" t="s">
        <v>61</v>
      </c>
      <c r="C41" s="61">
        <v>45624</v>
      </c>
      <c r="D41" s="53" t="s">
        <v>200</v>
      </c>
      <c r="E41" s="53" t="s">
        <v>234</v>
      </c>
      <c r="F41" s="51" t="s">
        <v>41</v>
      </c>
      <c r="G41" s="51" t="s">
        <v>43</v>
      </c>
      <c r="H41" s="63">
        <v>600</v>
      </c>
      <c r="I41" s="63">
        <f t="shared" si="1"/>
        <v>600</v>
      </c>
    </row>
    <row r="42" spans="1:9" x14ac:dyDescent="0.15">
      <c r="A42" s="51" t="s">
        <v>5</v>
      </c>
      <c r="B42" s="51" t="s">
        <v>61</v>
      </c>
      <c r="C42" s="61">
        <v>45624</v>
      </c>
      <c r="D42" s="53" t="s">
        <v>200</v>
      </c>
      <c r="E42" s="53" t="s">
        <v>234</v>
      </c>
      <c r="F42" s="51" t="s">
        <v>68</v>
      </c>
      <c r="G42" s="51" t="s">
        <v>69</v>
      </c>
      <c r="H42" s="63">
        <v>600</v>
      </c>
      <c r="I42" s="63">
        <f t="shared" si="1"/>
        <v>600</v>
      </c>
    </row>
    <row r="43" spans="1:9" x14ac:dyDescent="0.15">
      <c r="A43" s="51" t="s">
        <v>5</v>
      </c>
      <c r="B43" s="51" t="s">
        <v>61</v>
      </c>
      <c r="C43" s="61">
        <v>45624</v>
      </c>
      <c r="D43" s="53" t="s">
        <v>200</v>
      </c>
      <c r="E43" s="53" t="s">
        <v>234</v>
      </c>
      <c r="F43" s="51" t="s">
        <v>46</v>
      </c>
      <c r="G43" s="51" t="s">
        <v>47</v>
      </c>
      <c r="H43" s="63">
        <v>640</v>
      </c>
      <c r="I43" s="63">
        <f t="shared" si="1"/>
        <v>640</v>
      </c>
    </row>
    <row r="44" spans="1:9" x14ac:dyDescent="0.15">
      <c r="A44" s="51" t="s">
        <v>5</v>
      </c>
      <c r="B44" s="51" t="s">
        <v>61</v>
      </c>
      <c r="C44" s="61">
        <v>45624</v>
      </c>
      <c r="D44" s="53" t="s">
        <v>200</v>
      </c>
      <c r="E44" s="53" t="s">
        <v>119</v>
      </c>
      <c r="F44" s="51" t="s">
        <v>14</v>
      </c>
      <c r="G44" s="51" t="s">
        <v>125</v>
      </c>
      <c r="H44" s="63">
        <v>807.84</v>
      </c>
      <c r="I44" s="63">
        <f t="shared" si="1"/>
        <v>807.84</v>
      </c>
    </row>
    <row r="45" spans="1:9" x14ac:dyDescent="0.15">
      <c r="A45" s="51" t="s">
        <v>5</v>
      </c>
      <c r="B45" s="51" t="s">
        <v>61</v>
      </c>
      <c r="C45" s="61">
        <v>45624</v>
      </c>
      <c r="D45" s="53" t="s">
        <v>200</v>
      </c>
      <c r="E45" s="53" t="s">
        <v>119</v>
      </c>
      <c r="F45" s="51" t="s">
        <v>23</v>
      </c>
      <c r="G45" s="51" t="s">
        <v>120</v>
      </c>
      <c r="H45" s="63">
        <v>7421.29</v>
      </c>
      <c r="I45" s="63">
        <f t="shared" si="1"/>
        <v>7421.29</v>
      </c>
    </row>
    <row r="46" spans="1:9" x14ac:dyDescent="0.15">
      <c r="A46" s="51" t="s">
        <v>5</v>
      </c>
      <c r="B46" s="51" t="s">
        <v>61</v>
      </c>
      <c r="C46" s="61">
        <v>45624</v>
      </c>
      <c r="D46" s="53" t="s">
        <v>200</v>
      </c>
      <c r="E46" s="53" t="s">
        <v>119</v>
      </c>
      <c r="F46" s="51" t="s">
        <v>126</v>
      </c>
      <c r="G46" s="51" t="s">
        <v>127</v>
      </c>
      <c r="H46" s="63">
        <v>560.24</v>
      </c>
      <c r="I46" s="63">
        <f t="shared" si="1"/>
        <v>560.24</v>
      </c>
    </row>
    <row r="47" spans="1:9" x14ac:dyDescent="0.15">
      <c r="A47" s="51" t="s">
        <v>5</v>
      </c>
      <c r="B47" s="51" t="s">
        <v>61</v>
      </c>
      <c r="C47" s="61">
        <v>45624</v>
      </c>
      <c r="D47" s="53" t="s">
        <v>200</v>
      </c>
      <c r="E47" s="53" t="s">
        <v>119</v>
      </c>
      <c r="F47" s="51" t="s">
        <v>29</v>
      </c>
      <c r="G47" s="51" t="s">
        <v>121</v>
      </c>
      <c r="H47" s="63">
        <v>9062.32</v>
      </c>
      <c r="I47" s="63">
        <f t="shared" si="1"/>
        <v>9062.32</v>
      </c>
    </row>
    <row r="48" spans="1:9" x14ac:dyDescent="0.15">
      <c r="A48" s="51" t="s">
        <v>5</v>
      </c>
      <c r="B48" s="51" t="s">
        <v>61</v>
      </c>
      <c r="C48" s="61">
        <v>45624</v>
      </c>
      <c r="D48" s="53" t="s">
        <v>200</v>
      </c>
      <c r="E48" s="53" t="s">
        <v>119</v>
      </c>
      <c r="F48" s="51" t="s">
        <v>35</v>
      </c>
      <c r="G48" s="51" t="s">
        <v>128</v>
      </c>
      <c r="H48" s="63">
        <v>1122</v>
      </c>
      <c r="I48" s="63">
        <f t="shared" si="1"/>
        <v>1122</v>
      </c>
    </row>
    <row r="49" spans="1:9" x14ac:dyDescent="0.15">
      <c r="A49" s="51" t="s">
        <v>5</v>
      </c>
      <c r="B49" s="51" t="s">
        <v>61</v>
      </c>
      <c r="C49" s="61">
        <v>45624</v>
      </c>
      <c r="D49" s="53" t="s">
        <v>200</v>
      </c>
      <c r="E49" s="53" t="s">
        <v>119</v>
      </c>
      <c r="F49" s="51" t="s">
        <v>35</v>
      </c>
      <c r="G49" s="51" t="s">
        <v>129</v>
      </c>
      <c r="H49" s="63">
        <v>1262.25</v>
      </c>
      <c r="I49" s="63">
        <f t="shared" si="1"/>
        <v>1262.25</v>
      </c>
    </row>
    <row r="50" spans="1:9" x14ac:dyDescent="0.15">
      <c r="A50" s="51" t="s">
        <v>5</v>
      </c>
      <c r="B50" s="51" t="s">
        <v>61</v>
      </c>
      <c r="C50" s="61">
        <v>45624</v>
      </c>
      <c r="D50" s="53" t="s">
        <v>200</v>
      </c>
      <c r="E50" s="53" t="s">
        <v>137</v>
      </c>
      <c r="F50" s="51" t="s">
        <v>147</v>
      </c>
      <c r="G50" s="51" t="s">
        <v>148</v>
      </c>
      <c r="H50" s="63">
        <v>730.08</v>
      </c>
      <c r="I50" s="63">
        <f t="shared" ref="I50:I81" si="2">+H50</f>
        <v>730.08</v>
      </c>
    </row>
    <row r="51" spans="1:9" x14ac:dyDescent="0.15">
      <c r="A51" s="51" t="s">
        <v>5</v>
      </c>
      <c r="B51" s="51" t="s">
        <v>61</v>
      </c>
      <c r="C51" s="61">
        <v>45624</v>
      </c>
      <c r="D51" s="53" t="s">
        <v>200</v>
      </c>
      <c r="E51" s="53" t="s">
        <v>137</v>
      </c>
      <c r="F51" s="51" t="s">
        <v>149</v>
      </c>
      <c r="G51" s="51" t="s">
        <v>150</v>
      </c>
      <c r="H51" s="63">
        <v>741.15</v>
      </c>
      <c r="I51" s="63">
        <f t="shared" si="2"/>
        <v>741.15</v>
      </c>
    </row>
    <row r="52" spans="1:9" x14ac:dyDescent="0.15">
      <c r="A52" s="51" t="s">
        <v>5</v>
      </c>
      <c r="B52" s="51" t="s">
        <v>61</v>
      </c>
      <c r="C52" s="61">
        <v>45624</v>
      </c>
      <c r="D52" s="53" t="s">
        <v>200</v>
      </c>
      <c r="E52" s="53" t="s">
        <v>137</v>
      </c>
      <c r="F52" s="51" t="s">
        <v>149</v>
      </c>
      <c r="G52" s="51" t="s">
        <v>151</v>
      </c>
      <c r="H52" s="63">
        <v>591.5</v>
      </c>
      <c r="I52" s="63">
        <f t="shared" si="2"/>
        <v>591.5</v>
      </c>
    </row>
    <row r="53" spans="1:9" x14ac:dyDescent="0.15">
      <c r="A53" s="51" t="s">
        <v>5</v>
      </c>
      <c r="B53" s="51" t="s">
        <v>61</v>
      </c>
      <c r="C53" s="61">
        <v>45624</v>
      </c>
      <c r="D53" s="53" t="s">
        <v>200</v>
      </c>
      <c r="E53" s="53" t="s">
        <v>137</v>
      </c>
      <c r="F53" s="51" t="s">
        <v>149</v>
      </c>
      <c r="G53" s="51" t="s">
        <v>152</v>
      </c>
      <c r="H53" s="63">
        <v>591.5</v>
      </c>
      <c r="I53" s="63">
        <f t="shared" si="2"/>
        <v>591.5</v>
      </c>
    </row>
    <row r="54" spans="1:9" x14ac:dyDescent="0.15">
      <c r="A54" s="51" t="s">
        <v>5</v>
      </c>
      <c r="B54" s="51" t="s">
        <v>61</v>
      </c>
      <c r="C54" s="61">
        <v>45624</v>
      </c>
      <c r="D54" s="53" t="s">
        <v>200</v>
      </c>
      <c r="E54" s="53" t="s">
        <v>137</v>
      </c>
      <c r="F54" s="51" t="s">
        <v>138</v>
      </c>
      <c r="G54" s="51" t="s">
        <v>153</v>
      </c>
      <c r="H54" s="63">
        <v>693.77</v>
      </c>
      <c r="I54" s="63">
        <f t="shared" si="2"/>
        <v>693.77</v>
      </c>
    </row>
    <row r="55" spans="1:9" x14ac:dyDescent="0.15">
      <c r="A55" s="51" t="s">
        <v>5</v>
      </c>
      <c r="B55" s="51" t="s">
        <v>61</v>
      </c>
      <c r="C55" s="61">
        <v>45624</v>
      </c>
      <c r="D55" s="53" t="s">
        <v>200</v>
      </c>
      <c r="E55" s="53" t="s">
        <v>137</v>
      </c>
      <c r="F55" s="51" t="s">
        <v>138</v>
      </c>
      <c r="G55" s="51" t="s">
        <v>154</v>
      </c>
      <c r="H55" s="63">
        <v>693.74</v>
      </c>
      <c r="I55" s="63">
        <f t="shared" si="2"/>
        <v>693.74</v>
      </c>
    </row>
    <row r="56" spans="1:9" x14ac:dyDescent="0.15">
      <c r="A56" s="51" t="s">
        <v>5</v>
      </c>
      <c r="B56" s="51" t="s">
        <v>61</v>
      </c>
      <c r="C56" s="61">
        <v>45624</v>
      </c>
      <c r="D56" s="53" t="s">
        <v>200</v>
      </c>
      <c r="E56" s="53" t="s">
        <v>137</v>
      </c>
      <c r="F56" s="51" t="s">
        <v>138</v>
      </c>
      <c r="G56" s="51" t="s">
        <v>145</v>
      </c>
      <c r="H56" s="63">
        <v>2191.46</v>
      </c>
      <c r="I56" s="63">
        <f t="shared" si="2"/>
        <v>2191.46</v>
      </c>
    </row>
    <row r="57" spans="1:9" x14ac:dyDescent="0.15">
      <c r="A57" s="51" t="s">
        <v>5</v>
      </c>
      <c r="B57" s="51" t="s">
        <v>61</v>
      </c>
      <c r="C57" s="61">
        <v>45624</v>
      </c>
      <c r="D57" s="53" t="s">
        <v>200</v>
      </c>
      <c r="E57" s="53" t="s">
        <v>137</v>
      </c>
      <c r="F57" s="51" t="s">
        <v>138</v>
      </c>
      <c r="G57" s="51" t="s">
        <v>155</v>
      </c>
      <c r="H57" s="63">
        <v>245.84</v>
      </c>
      <c r="I57" s="63">
        <f t="shared" si="2"/>
        <v>245.84</v>
      </c>
    </row>
    <row r="58" spans="1:9" x14ac:dyDescent="0.15">
      <c r="A58" s="51" t="s">
        <v>5</v>
      </c>
      <c r="B58" s="51" t="s">
        <v>61</v>
      </c>
      <c r="C58" s="61">
        <v>45624</v>
      </c>
      <c r="D58" s="53" t="s">
        <v>200</v>
      </c>
      <c r="E58" s="53" t="s">
        <v>137</v>
      </c>
      <c r="F58" s="51" t="s">
        <v>138</v>
      </c>
      <c r="G58" s="51" t="s">
        <v>156</v>
      </c>
      <c r="H58" s="63">
        <v>245.84</v>
      </c>
      <c r="I58" s="63">
        <f t="shared" si="2"/>
        <v>245.84</v>
      </c>
    </row>
    <row r="59" spans="1:9" x14ac:dyDescent="0.15">
      <c r="A59" s="51" t="s">
        <v>5</v>
      </c>
      <c r="B59" s="51" t="s">
        <v>61</v>
      </c>
      <c r="C59" s="61">
        <v>45624</v>
      </c>
      <c r="D59" s="53" t="s">
        <v>200</v>
      </c>
      <c r="E59" s="53" t="s">
        <v>137</v>
      </c>
      <c r="F59" s="51" t="s">
        <v>138</v>
      </c>
      <c r="G59" s="51" t="s">
        <v>157</v>
      </c>
      <c r="H59" s="63">
        <v>153.09</v>
      </c>
      <c r="I59" s="63">
        <f t="shared" si="2"/>
        <v>153.09</v>
      </c>
    </row>
    <row r="60" spans="1:9" x14ac:dyDescent="0.15">
      <c r="A60" s="51" t="s">
        <v>5</v>
      </c>
      <c r="B60" s="51" t="s">
        <v>61</v>
      </c>
      <c r="C60" s="61">
        <v>45624</v>
      </c>
      <c r="D60" s="53" t="s">
        <v>200</v>
      </c>
      <c r="E60" s="53" t="s">
        <v>137</v>
      </c>
      <c r="F60" s="51" t="s">
        <v>138</v>
      </c>
      <c r="G60" s="51" t="s">
        <v>139</v>
      </c>
      <c r="H60" s="63">
        <v>1381.05</v>
      </c>
      <c r="I60" s="63">
        <f t="shared" si="2"/>
        <v>1381.05</v>
      </c>
    </row>
    <row r="61" spans="1:9" x14ac:dyDescent="0.15">
      <c r="A61" s="51" t="s">
        <v>5</v>
      </c>
      <c r="B61" s="51" t="s">
        <v>61</v>
      </c>
      <c r="C61" s="61">
        <v>45624</v>
      </c>
      <c r="D61" s="53" t="s">
        <v>200</v>
      </c>
      <c r="E61" s="53" t="s">
        <v>137</v>
      </c>
      <c r="F61" s="51" t="s">
        <v>138</v>
      </c>
      <c r="G61" s="51" t="s">
        <v>158</v>
      </c>
      <c r="H61" s="63">
        <v>1115.3699999999999</v>
      </c>
      <c r="I61" s="63">
        <f t="shared" si="2"/>
        <v>1115.3699999999999</v>
      </c>
    </row>
    <row r="62" spans="1:9" x14ac:dyDescent="0.15">
      <c r="A62" s="51" t="s">
        <v>5</v>
      </c>
      <c r="B62" s="51" t="s">
        <v>61</v>
      </c>
      <c r="C62" s="61">
        <v>45624</v>
      </c>
      <c r="D62" s="53" t="s">
        <v>200</v>
      </c>
      <c r="E62" s="53" t="s">
        <v>137</v>
      </c>
      <c r="F62" s="51" t="s">
        <v>159</v>
      </c>
      <c r="G62" s="51" t="s">
        <v>160</v>
      </c>
      <c r="H62" s="63">
        <v>638.82000000000005</v>
      </c>
      <c r="I62" s="63">
        <f t="shared" si="2"/>
        <v>638.82000000000005</v>
      </c>
    </row>
    <row r="63" spans="1:9" x14ac:dyDescent="0.15">
      <c r="A63" s="51" t="s">
        <v>5</v>
      </c>
      <c r="B63" s="51" t="s">
        <v>61</v>
      </c>
      <c r="C63" s="61">
        <v>45624</v>
      </c>
      <c r="D63" s="53" t="s">
        <v>200</v>
      </c>
      <c r="E63" s="53" t="s">
        <v>137</v>
      </c>
      <c r="F63" s="51" t="s">
        <v>161</v>
      </c>
      <c r="G63" s="51" t="s">
        <v>162</v>
      </c>
      <c r="H63" s="63">
        <v>258.19</v>
      </c>
      <c r="I63" s="63">
        <f t="shared" si="2"/>
        <v>258.19</v>
      </c>
    </row>
    <row r="64" spans="1:9" x14ac:dyDescent="0.15">
      <c r="A64" s="51" t="s">
        <v>5</v>
      </c>
      <c r="B64" s="51" t="s">
        <v>61</v>
      </c>
      <c r="C64" s="61">
        <v>45624</v>
      </c>
      <c r="D64" s="53" t="s">
        <v>200</v>
      </c>
      <c r="E64" s="53" t="s">
        <v>137</v>
      </c>
      <c r="F64" s="51" t="s">
        <v>161</v>
      </c>
      <c r="G64" s="51" t="s">
        <v>163</v>
      </c>
      <c r="H64" s="63">
        <v>741.15</v>
      </c>
      <c r="I64" s="63">
        <f t="shared" si="2"/>
        <v>741.15</v>
      </c>
    </row>
    <row r="65" spans="1:9" x14ac:dyDescent="0.15">
      <c r="A65" s="51" t="s">
        <v>5</v>
      </c>
      <c r="B65" s="51" t="s">
        <v>61</v>
      </c>
      <c r="C65" s="61">
        <v>45624</v>
      </c>
      <c r="D65" s="53" t="s">
        <v>200</v>
      </c>
      <c r="E65" s="53" t="s">
        <v>137</v>
      </c>
      <c r="F65" s="51" t="s">
        <v>161</v>
      </c>
      <c r="G65" s="51" t="s">
        <v>164</v>
      </c>
      <c r="H65" s="63">
        <v>657.52</v>
      </c>
      <c r="I65" s="63">
        <f t="shared" si="2"/>
        <v>657.52</v>
      </c>
    </row>
    <row r="66" spans="1:9" x14ac:dyDescent="0.15">
      <c r="A66" s="51" t="s">
        <v>5</v>
      </c>
      <c r="B66" s="51" t="s">
        <v>61</v>
      </c>
      <c r="C66" s="61">
        <v>45624</v>
      </c>
      <c r="D66" s="53" t="s">
        <v>200</v>
      </c>
      <c r="E66" s="53" t="s">
        <v>137</v>
      </c>
      <c r="F66" s="51" t="s">
        <v>140</v>
      </c>
      <c r="G66" s="51" t="s">
        <v>165</v>
      </c>
      <c r="H66" s="63">
        <v>767.07</v>
      </c>
      <c r="I66" s="63">
        <f t="shared" si="2"/>
        <v>767.07</v>
      </c>
    </row>
    <row r="67" spans="1:9" x14ac:dyDescent="0.15">
      <c r="A67" s="51" t="s">
        <v>5</v>
      </c>
      <c r="B67" s="51" t="s">
        <v>61</v>
      </c>
      <c r="C67" s="61">
        <v>45624</v>
      </c>
      <c r="D67" s="53" t="s">
        <v>200</v>
      </c>
      <c r="E67" s="53" t="s">
        <v>137</v>
      </c>
      <c r="F67" s="51" t="s">
        <v>140</v>
      </c>
      <c r="G67" s="51" t="s">
        <v>146</v>
      </c>
      <c r="H67" s="63">
        <v>2191.46</v>
      </c>
      <c r="I67" s="63">
        <f t="shared" si="2"/>
        <v>2191.46</v>
      </c>
    </row>
    <row r="68" spans="1:9" x14ac:dyDescent="0.15">
      <c r="A68" s="51" t="s">
        <v>5</v>
      </c>
      <c r="B68" s="51" t="s">
        <v>61</v>
      </c>
      <c r="C68" s="61">
        <v>45624</v>
      </c>
      <c r="D68" s="53" t="s">
        <v>200</v>
      </c>
      <c r="E68" s="53" t="s">
        <v>137</v>
      </c>
      <c r="F68" s="51" t="s">
        <v>140</v>
      </c>
      <c r="G68" s="51" t="s">
        <v>141</v>
      </c>
      <c r="H68" s="63">
        <v>4029.14</v>
      </c>
      <c r="I68" s="63">
        <f t="shared" si="2"/>
        <v>4029.14</v>
      </c>
    </row>
    <row r="69" spans="1:9" x14ac:dyDescent="0.15">
      <c r="A69" s="51" t="s">
        <v>5</v>
      </c>
      <c r="B69" s="51" t="s">
        <v>61</v>
      </c>
      <c r="C69" s="61">
        <v>45624</v>
      </c>
      <c r="D69" s="53" t="s">
        <v>200</v>
      </c>
      <c r="E69" s="53" t="s">
        <v>137</v>
      </c>
      <c r="F69" s="51" t="s">
        <v>18</v>
      </c>
      <c r="G69" s="51" t="s">
        <v>142</v>
      </c>
      <c r="H69" s="63">
        <v>1092.67</v>
      </c>
      <c r="I69" s="63">
        <f t="shared" si="2"/>
        <v>1092.67</v>
      </c>
    </row>
    <row r="70" spans="1:9" x14ac:dyDescent="0.15">
      <c r="A70" s="51" t="s">
        <v>5</v>
      </c>
      <c r="B70" s="51" t="s">
        <v>61</v>
      </c>
      <c r="C70" s="61">
        <v>45624</v>
      </c>
      <c r="D70" s="53" t="s">
        <v>200</v>
      </c>
      <c r="E70" s="53" t="s">
        <v>137</v>
      </c>
      <c r="F70" s="51" t="s">
        <v>143</v>
      </c>
      <c r="G70" s="51" t="s">
        <v>166</v>
      </c>
      <c r="H70" s="63">
        <v>376.13</v>
      </c>
      <c r="I70" s="63">
        <f t="shared" si="2"/>
        <v>376.13</v>
      </c>
    </row>
    <row r="71" spans="1:9" ht="10.9" customHeight="1" x14ac:dyDescent="0.15">
      <c r="A71" s="51" t="s">
        <v>5</v>
      </c>
      <c r="B71" s="51" t="s">
        <v>61</v>
      </c>
      <c r="C71" s="61">
        <v>45624</v>
      </c>
      <c r="D71" s="53" t="s">
        <v>200</v>
      </c>
      <c r="E71" s="53" t="s">
        <v>137</v>
      </c>
      <c r="F71" s="51" t="s">
        <v>143</v>
      </c>
      <c r="G71" s="51" t="s">
        <v>167</v>
      </c>
      <c r="H71" s="63">
        <v>1497.51</v>
      </c>
      <c r="I71" s="63">
        <f t="shared" si="2"/>
        <v>1497.51</v>
      </c>
    </row>
    <row r="72" spans="1:9" ht="10.9" customHeight="1" x14ac:dyDescent="0.15">
      <c r="A72" s="51" t="s">
        <v>5</v>
      </c>
      <c r="B72" s="51" t="s">
        <v>61</v>
      </c>
      <c r="C72" s="61">
        <v>45624</v>
      </c>
      <c r="D72" s="53" t="s">
        <v>200</v>
      </c>
      <c r="E72" s="53" t="s">
        <v>137</v>
      </c>
      <c r="F72" s="51" t="s">
        <v>143</v>
      </c>
      <c r="G72" s="51" t="s">
        <v>168</v>
      </c>
      <c r="H72" s="63">
        <v>221.69</v>
      </c>
      <c r="I72" s="63">
        <f t="shared" si="2"/>
        <v>221.69</v>
      </c>
    </row>
    <row r="73" spans="1:9" x14ac:dyDescent="0.15">
      <c r="A73" s="51" t="s">
        <v>5</v>
      </c>
      <c r="B73" s="51" t="s">
        <v>61</v>
      </c>
      <c r="C73" s="61">
        <v>45624</v>
      </c>
      <c r="D73" s="53" t="s">
        <v>200</v>
      </c>
      <c r="E73" s="53" t="s">
        <v>137</v>
      </c>
      <c r="F73" s="51" t="s">
        <v>143</v>
      </c>
      <c r="G73" s="51" t="s">
        <v>169</v>
      </c>
      <c r="H73" s="63">
        <v>274.33999999999997</v>
      </c>
      <c r="I73" s="63">
        <f t="shared" si="2"/>
        <v>274.33999999999997</v>
      </c>
    </row>
    <row r="74" spans="1:9" x14ac:dyDescent="0.15">
      <c r="A74" s="51" t="s">
        <v>5</v>
      </c>
      <c r="B74" s="51" t="s">
        <v>61</v>
      </c>
      <c r="C74" s="61">
        <v>45624</v>
      </c>
      <c r="D74" s="53" t="s">
        <v>200</v>
      </c>
      <c r="E74" s="53" t="s">
        <v>137</v>
      </c>
      <c r="F74" s="51" t="s">
        <v>143</v>
      </c>
      <c r="G74" s="51" t="s">
        <v>170</v>
      </c>
      <c r="H74" s="63">
        <v>346.93</v>
      </c>
      <c r="I74" s="63">
        <f t="shared" si="2"/>
        <v>346.93</v>
      </c>
    </row>
    <row r="75" spans="1:9" x14ac:dyDescent="0.15">
      <c r="A75" s="51" t="s">
        <v>5</v>
      </c>
      <c r="B75" s="51" t="s">
        <v>61</v>
      </c>
      <c r="C75" s="61">
        <v>45624</v>
      </c>
      <c r="D75" s="53" t="s">
        <v>200</v>
      </c>
      <c r="E75" s="53" t="s">
        <v>137</v>
      </c>
      <c r="F75" s="51" t="s">
        <v>143</v>
      </c>
      <c r="G75" s="51" t="s">
        <v>144</v>
      </c>
      <c r="H75" s="63">
        <v>1236.78</v>
      </c>
      <c r="I75" s="63">
        <f t="shared" si="2"/>
        <v>1236.78</v>
      </c>
    </row>
    <row r="76" spans="1:9" x14ac:dyDescent="0.15">
      <c r="A76" s="51" t="s">
        <v>5</v>
      </c>
      <c r="B76" s="51" t="s">
        <v>61</v>
      </c>
      <c r="C76" s="61">
        <v>45624</v>
      </c>
      <c r="D76" s="53" t="s">
        <v>200</v>
      </c>
      <c r="E76" s="53" t="s">
        <v>189</v>
      </c>
      <c r="F76" s="51" t="s">
        <v>192</v>
      </c>
      <c r="G76" s="51" t="s">
        <v>193</v>
      </c>
      <c r="H76" s="63">
        <v>500</v>
      </c>
      <c r="I76" s="63">
        <f t="shared" si="2"/>
        <v>500</v>
      </c>
    </row>
    <row r="77" spans="1:9" x14ac:dyDescent="0.15">
      <c r="A77" s="51" t="s">
        <v>5</v>
      </c>
      <c r="B77" s="51" t="s">
        <v>61</v>
      </c>
      <c r="C77" s="61">
        <v>45624</v>
      </c>
      <c r="D77" s="53" t="s">
        <v>200</v>
      </c>
      <c r="E77" s="53" t="s">
        <v>189</v>
      </c>
      <c r="F77" s="51" t="s">
        <v>18</v>
      </c>
      <c r="G77" s="51" t="s">
        <v>194</v>
      </c>
      <c r="H77" s="63">
        <v>5475.6</v>
      </c>
      <c r="I77" s="63">
        <f t="shared" si="2"/>
        <v>5475.6</v>
      </c>
    </row>
    <row r="78" spans="1:9" x14ac:dyDescent="0.15">
      <c r="A78" s="51" t="s">
        <v>5</v>
      </c>
      <c r="B78" s="51" t="s">
        <v>61</v>
      </c>
      <c r="C78" s="61">
        <v>45624</v>
      </c>
      <c r="D78" s="53" t="s">
        <v>200</v>
      </c>
      <c r="E78" s="53" t="s">
        <v>189</v>
      </c>
      <c r="F78" s="51" t="s">
        <v>195</v>
      </c>
      <c r="G78" s="51" t="s">
        <v>196</v>
      </c>
      <c r="H78" s="63">
        <v>1000</v>
      </c>
      <c r="I78" s="63">
        <f t="shared" si="2"/>
        <v>1000</v>
      </c>
    </row>
    <row r="79" spans="1:9" x14ac:dyDescent="0.15">
      <c r="A79" s="51" t="s">
        <v>5</v>
      </c>
      <c r="B79" s="51" t="s">
        <v>130</v>
      </c>
      <c r="C79" s="61">
        <v>45625</v>
      </c>
      <c r="D79" s="53" t="s">
        <v>200</v>
      </c>
      <c r="E79" s="53" t="s">
        <v>119</v>
      </c>
      <c r="F79" s="51" t="s">
        <v>14</v>
      </c>
      <c r="G79" s="51" t="s">
        <v>125</v>
      </c>
      <c r="H79" s="63">
        <v>538.55999999999995</v>
      </c>
      <c r="I79" s="63">
        <f t="shared" si="2"/>
        <v>538.55999999999995</v>
      </c>
    </row>
    <row r="80" spans="1:9" x14ac:dyDescent="0.15">
      <c r="A80" s="51" t="s">
        <v>5</v>
      </c>
      <c r="B80" s="51" t="s">
        <v>130</v>
      </c>
      <c r="C80" s="61">
        <v>45625</v>
      </c>
      <c r="D80" s="53" t="s">
        <v>200</v>
      </c>
      <c r="E80" s="53" t="s">
        <v>119</v>
      </c>
      <c r="F80" s="51" t="s">
        <v>23</v>
      </c>
      <c r="G80" s="51" t="s">
        <v>120</v>
      </c>
      <c r="H80" s="63">
        <v>2676.53</v>
      </c>
      <c r="I80" s="63">
        <f t="shared" si="2"/>
        <v>2676.53</v>
      </c>
    </row>
    <row r="81" spans="1:9" x14ac:dyDescent="0.15">
      <c r="A81" s="51" t="s">
        <v>5</v>
      </c>
      <c r="B81" s="51" t="s">
        <v>130</v>
      </c>
      <c r="C81" s="61">
        <v>45625</v>
      </c>
      <c r="D81" s="53" t="s">
        <v>200</v>
      </c>
      <c r="E81" s="53" t="s">
        <v>119</v>
      </c>
      <c r="F81" s="51" t="s">
        <v>29</v>
      </c>
      <c r="G81" s="51" t="s">
        <v>121</v>
      </c>
      <c r="H81" s="63">
        <v>1718.72</v>
      </c>
      <c r="I81" s="63">
        <f t="shared" si="2"/>
        <v>1718.72</v>
      </c>
    </row>
    <row r="82" spans="1:9" x14ac:dyDescent="0.15">
      <c r="A82" s="51" t="s">
        <v>5</v>
      </c>
      <c r="B82" s="51" t="s">
        <v>48</v>
      </c>
      <c r="C82" s="61">
        <v>45628</v>
      </c>
      <c r="D82" s="53" t="s">
        <v>200</v>
      </c>
      <c r="E82" s="53" t="s">
        <v>234</v>
      </c>
      <c r="F82" s="51" t="s">
        <v>14</v>
      </c>
      <c r="G82" s="51" t="s">
        <v>15</v>
      </c>
      <c r="H82" s="63">
        <v>1696.5</v>
      </c>
      <c r="I82" s="63">
        <f t="shared" ref="I82:I113" si="3">+H82</f>
        <v>1696.5</v>
      </c>
    </row>
    <row r="83" spans="1:9" x14ac:dyDescent="0.15">
      <c r="A83" s="51" t="s">
        <v>5</v>
      </c>
      <c r="B83" s="51" t="s">
        <v>48</v>
      </c>
      <c r="C83" s="61">
        <v>45628</v>
      </c>
      <c r="D83" s="53" t="s">
        <v>200</v>
      </c>
      <c r="E83" s="53" t="s">
        <v>234</v>
      </c>
      <c r="F83" s="51" t="s">
        <v>49</v>
      </c>
      <c r="G83" s="51" t="s">
        <v>50</v>
      </c>
      <c r="H83" s="63">
        <v>1684.8</v>
      </c>
      <c r="I83" s="63">
        <f t="shared" si="3"/>
        <v>1684.8</v>
      </c>
    </row>
    <row r="84" spans="1:9" x14ac:dyDescent="0.15">
      <c r="A84" s="51" t="s">
        <v>5</v>
      </c>
      <c r="B84" s="51" t="s">
        <v>48</v>
      </c>
      <c r="C84" s="61">
        <v>45628</v>
      </c>
      <c r="D84" s="53" t="s">
        <v>200</v>
      </c>
      <c r="E84" s="53" t="s">
        <v>234</v>
      </c>
      <c r="F84" s="51" t="s">
        <v>21</v>
      </c>
      <c r="G84" s="51" t="s">
        <v>22</v>
      </c>
      <c r="H84" s="63">
        <v>500</v>
      </c>
      <c r="I84" s="63">
        <f t="shared" si="3"/>
        <v>500</v>
      </c>
    </row>
    <row r="85" spans="1:9" x14ac:dyDescent="0.15">
      <c r="A85" s="51" t="s">
        <v>5</v>
      </c>
      <c r="B85" s="51" t="s">
        <v>48</v>
      </c>
      <c r="C85" s="61">
        <v>45628</v>
      </c>
      <c r="D85" s="53" t="s">
        <v>200</v>
      </c>
      <c r="E85" s="53" t="s">
        <v>234</v>
      </c>
      <c r="F85" s="51" t="s">
        <v>23</v>
      </c>
      <c r="G85" s="51" t="s">
        <v>24</v>
      </c>
      <c r="H85" s="63">
        <v>3080.7</v>
      </c>
      <c r="I85" s="63">
        <f t="shared" si="3"/>
        <v>3080.7</v>
      </c>
    </row>
    <row r="86" spans="1:9" x14ac:dyDescent="0.15">
      <c r="A86" s="51" t="s">
        <v>5</v>
      </c>
      <c r="B86" s="51" t="s">
        <v>48</v>
      </c>
      <c r="C86" s="61">
        <v>45628</v>
      </c>
      <c r="D86" s="53" t="s">
        <v>200</v>
      </c>
      <c r="E86" s="53" t="s">
        <v>234</v>
      </c>
      <c r="F86" s="51" t="s">
        <v>51</v>
      </c>
      <c r="G86" s="51" t="s">
        <v>52</v>
      </c>
      <c r="H86" s="63">
        <v>1045.0899999999999</v>
      </c>
      <c r="I86" s="63">
        <f t="shared" si="3"/>
        <v>1045.0899999999999</v>
      </c>
    </row>
    <row r="87" spans="1:9" x14ac:dyDescent="0.15">
      <c r="A87" s="51" t="s">
        <v>5</v>
      </c>
      <c r="B87" s="51" t="s">
        <v>48</v>
      </c>
      <c r="C87" s="61">
        <v>45628</v>
      </c>
      <c r="D87" s="53" t="s">
        <v>200</v>
      </c>
      <c r="E87" s="53" t="s">
        <v>234</v>
      </c>
      <c r="F87" s="51" t="s">
        <v>25</v>
      </c>
      <c r="G87" s="51" t="s">
        <v>26</v>
      </c>
      <c r="H87" s="63">
        <v>1700</v>
      </c>
      <c r="I87" s="63">
        <f t="shared" si="3"/>
        <v>1700</v>
      </c>
    </row>
    <row r="88" spans="1:9" x14ac:dyDescent="0.15">
      <c r="A88" s="51" t="s">
        <v>5</v>
      </c>
      <c r="B88" s="51" t="s">
        <v>48</v>
      </c>
      <c r="C88" s="61">
        <v>45628</v>
      </c>
      <c r="D88" s="53" t="s">
        <v>200</v>
      </c>
      <c r="E88" s="53" t="s">
        <v>234</v>
      </c>
      <c r="F88" s="51" t="s">
        <v>27</v>
      </c>
      <c r="G88" s="51" t="s">
        <v>28</v>
      </c>
      <c r="H88" s="63">
        <v>700</v>
      </c>
      <c r="I88" s="63">
        <f t="shared" si="3"/>
        <v>700</v>
      </c>
    </row>
    <row r="89" spans="1:9" x14ac:dyDescent="0.15">
      <c r="A89" s="51" t="s">
        <v>5</v>
      </c>
      <c r="B89" s="51" t="s">
        <v>48</v>
      </c>
      <c r="C89" s="61">
        <v>45628</v>
      </c>
      <c r="D89" s="53" t="s">
        <v>200</v>
      </c>
      <c r="E89" s="53" t="s">
        <v>234</v>
      </c>
      <c r="F89" s="51" t="s">
        <v>29</v>
      </c>
      <c r="G89" s="51" t="s">
        <v>30</v>
      </c>
      <c r="H89" s="63">
        <v>1169.04</v>
      </c>
      <c r="I89" s="63">
        <f t="shared" si="3"/>
        <v>1169.04</v>
      </c>
    </row>
    <row r="90" spans="1:9" x14ac:dyDescent="0.15">
      <c r="A90" s="51" t="s">
        <v>5</v>
      </c>
      <c r="B90" s="51" t="s">
        <v>48</v>
      </c>
      <c r="C90" s="61">
        <v>45628</v>
      </c>
      <c r="D90" s="53" t="s">
        <v>200</v>
      </c>
      <c r="E90" s="53" t="s">
        <v>234</v>
      </c>
      <c r="F90" s="51" t="s">
        <v>53</v>
      </c>
      <c r="G90" s="51" t="s">
        <v>54</v>
      </c>
      <c r="H90" s="63">
        <v>1664.06</v>
      </c>
      <c r="I90" s="63">
        <f t="shared" si="3"/>
        <v>1664.06</v>
      </c>
    </row>
    <row r="91" spans="1:9" x14ac:dyDescent="0.15">
      <c r="A91" s="51" t="s">
        <v>5</v>
      </c>
      <c r="B91" s="51" t="s">
        <v>48</v>
      </c>
      <c r="C91" s="61">
        <v>45628</v>
      </c>
      <c r="D91" s="53" t="s">
        <v>200</v>
      </c>
      <c r="E91" s="53" t="s">
        <v>234</v>
      </c>
      <c r="F91" s="51" t="s">
        <v>31</v>
      </c>
      <c r="G91" s="51" t="s">
        <v>32</v>
      </c>
      <c r="H91" s="63">
        <v>1522.5</v>
      </c>
      <c r="I91" s="63">
        <f t="shared" si="3"/>
        <v>1522.5</v>
      </c>
    </row>
    <row r="92" spans="1:9" x14ac:dyDescent="0.15">
      <c r="A92" s="51" t="s">
        <v>5</v>
      </c>
      <c r="B92" s="51" t="s">
        <v>48</v>
      </c>
      <c r="C92" s="61">
        <v>45628</v>
      </c>
      <c r="D92" s="53" t="s">
        <v>200</v>
      </c>
      <c r="E92" s="53" t="s">
        <v>234</v>
      </c>
      <c r="F92" s="51" t="s">
        <v>37</v>
      </c>
      <c r="G92" s="51" t="s">
        <v>38</v>
      </c>
      <c r="H92" s="63">
        <v>300</v>
      </c>
      <c r="I92" s="63">
        <f t="shared" si="3"/>
        <v>300</v>
      </c>
    </row>
    <row r="93" spans="1:9" x14ac:dyDescent="0.15">
      <c r="A93" s="51" t="s">
        <v>5</v>
      </c>
      <c r="B93" s="51" t="s">
        <v>48</v>
      </c>
      <c r="C93" s="61">
        <v>45628</v>
      </c>
      <c r="D93" s="53" t="s">
        <v>200</v>
      </c>
      <c r="E93" s="53" t="s">
        <v>234</v>
      </c>
      <c r="F93" s="51" t="s">
        <v>55</v>
      </c>
      <c r="G93" s="51" t="s">
        <v>56</v>
      </c>
      <c r="H93" s="63">
        <v>1248.6500000000001</v>
      </c>
      <c r="I93" s="63">
        <f t="shared" si="3"/>
        <v>1248.6500000000001</v>
      </c>
    </row>
    <row r="94" spans="1:9" x14ac:dyDescent="0.15">
      <c r="A94" s="51" t="s">
        <v>5</v>
      </c>
      <c r="B94" s="51" t="s">
        <v>48</v>
      </c>
      <c r="C94" s="61">
        <v>45628</v>
      </c>
      <c r="D94" s="53" t="s">
        <v>200</v>
      </c>
      <c r="E94" s="53" t="s">
        <v>189</v>
      </c>
      <c r="F94" s="51" t="s">
        <v>39</v>
      </c>
      <c r="G94" s="51" t="s">
        <v>40</v>
      </c>
      <c r="H94" s="63">
        <v>700</v>
      </c>
      <c r="I94" s="63">
        <f t="shared" si="3"/>
        <v>700</v>
      </c>
    </row>
    <row r="95" spans="1:9" x14ac:dyDescent="0.15">
      <c r="A95" s="51" t="s">
        <v>5</v>
      </c>
      <c r="B95" s="51" t="s">
        <v>48</v>
      </c>
      <c r="C95" s="61">
        <v>45628</v>
      </c>
      <c r="D95" s="53" t="s">
        <v>200</v>
      </c>
      <c r="E95" s="53" t="s">
        <v>234</v>
      </c>
      <c r="F95" s="51" t="s">
        <v>41</v>
      </c>
      <c r="G95" s="51" t="s">
        <v>42</v>
      </c>
      <c r="H95" s="63">
        <v>400</v>
      </c>
      <c r="I95" s="63">
        <f t="shared" si="3"/>
        <v>400</v>
      </c>
    </row>
    <row r="96" spans="1:9" x14ac:dyDescent="0.15">
      <c r="A96" s="51" t="s">
        <v>5</v>
      </c>
      <c r="B96" s="51" t="s">
        <v>48</v>
      </c>
      <c r="C96" s="61">
        <v>45628</v>
      </c>
      <c r="D96" s="53" t="s">
        <v>200</v>
      </c>
      <c r="E96" s="53" t="s">
        <v>234</v>
      </c>
      <c r="F96" s="51" t="s">
        <v>41</v>
      </c>
      <c r="G96" s="51" t="s">
        <v>43</v>
      </c>
      <c r="H96" s="63">
        <v>300</v>
      </c>
      <c r="I96" s="63">
        <f t="shared" si="3"/>
        <v>300</v>
      </c>
    </row>
    <row r="97" spans="1:9" x14ac:dyDescent="0.15">
      <c r="A97" s="51" t="s">
        <v>5</v>
      </c>
      <c r="B97" s="51" t="s">
        <v>48</v>
      </c>
      <c r="C97" s="61">
        <v>45628</v>
      </c>
      <c r="D97" s="53" t="s">
        <v>200</v>
      </c>
      <c r="E97" s="53" t="s">
        <v>234</v>
      </c>
      <c r="F97" s="51" t="s">
        <v>18</v>
      </c>
      <c r="G97" s="51" t="s">
        <v>19</v>
      </c>
      <c r="H97" s="63">
        <v>415.13</v>
      </c>
      <c r="I97" s="63">
        <f t="shared" si="3"/>
        <v>415.13</v>
      </c>
    </row>
    <row r="98" spans="1:9" x14ac:dyDescent="0.15">
      <c r="A98" s="51" t="s">
        <v>5</v>
      </c>
      <c r="B98" s="51" t="s">
        <v>48</v>
      </c>
      <c r="C98" s="61">
        <v>45628</v>
      </c>
      <c r="D98" s="53" t="s">
        <v>200</v>
      </c>
      <c r="E98" s="53" t="s">
        <v>234</v>
      </c>
      <c r="F98" s="51" t="s">
        <v>44</v>
      </c>
      <c r="G98" s="51" t="s">
        <v>45</v>
      </c>
      <c r="H98" s="63">
        <v>300</v>
      </c>
      <c r="I98" s="63">
        <f t="shared" si="3"/>
        <v>300</v>
      </c>
    </row>
    <row r="99" spans="1:9" x14ac:dyDescent="0.15">
      <c r="A99" s="51" t="s">
        <v>5</v>
      </c>
      <c r="B99" s="51" t="s">
        <v>48</v>
      </c>
      <c r="C99" s="61">
        <v>45628</v>
      </c>
      <c r="D99" s="53" t="s">
        <v>200</v>
      </c>
      <c r="E99" s="53" t="s">
        <v>234</v>
      </c>
      <c r="F99" s="51" t="s">
        <v>57</v>
      </c>
      <c r="G99" s="51" t="s">
        <v>58</v>
      </c>
      <c r="H99" s="63">
        <v>300</v>
      </c>
      <c r="I99" s="63">
        <f t="shared" si="3"/>
        <v>300</v>
      </c>
    </row>
    <row r="100" spans="1:9" x14ac:dyDescent="0.15">
      <c r="A100" s="51" t="s">
        <v>5</v>
      </c>
      <c r="B100" s="51" t="s">
        <v>48</v>
      </c>
      <c r="C100" s="61">
        <v>45628</v>
      </c>
      <c r="D100" s="53" t="s">
        <v>200</v>
      </c>
      <c r="E100" s="53" t="s">
        <v>234</v>
      </c>
      <c r="F100" s="51" t="s">
        <v>59</v>
      </c>
      <c r="G100" s="51" t="s">
        <v>60</v>
      </c>
      <c r="H100" s="63">
        <v>1575</v>
      </c>
      <c r="I100" s="63">
        <f t="shared" si="3"/>
        <v>1575</v>
      </c>
    </row>
    <row r="101" spans="1:9" x14ac:dyDescent="0.15">
      <c r="A101" s="51" t="s">
        <v>5</v>
      </c>
      <c r="B101" s="51" t="s">
        <v>48</v>
      </c>
      <c r="C101" s="61">
        <v>45628</v>
      </c>
      <c r="D101" s="53" t="s">
        <v>200</v>
      </c>
      <c r="E101" s="53" t="s">
        <v>119</v>
      </c>
      <c r="F101" s="51" t="s">
        <v>23</v>
      </c>
      <c r="G101" s="51" t="s">
        <v>120</v>
      </c>
      <c r="H101" s="63">
        <v>14599.26</v>
      </c>
      <c r="I101" s="63">
        <f t="shared" si="3"/>
        <v>14599.26</v>
      </c>
    </row>
    <row r="102" spans="1:9" x14ac:dyDescent="0.15">
      <c r="A102" s="51" t="s">
        <v>5</v>
      </c>
      <c r="B102" s="51" t="s">
        <v>48</v>
      </c>
      <c r="C102" s="61">
        <v>45628</v>
      </c>
      <c r="D102" s="53" t="s">
        <v>200</v>
      </c>
      <c r="E102" s="53" t="s">
        <v>119</v>
      </c>
      <c r="F102" s="51" t="s">
        <v>23</v>
      </c>
      <c r="G102" s="51" t="s">
        <v>122</v>
      </c>
      <c r="H102" s="63">
        <v>866.31</v>
      </c>
      <c r="I102" s="63">
        <f t="shared" si="3"/>
        <v>866.31</v>
      </c>
    </row>
    <row r="103" spans="1:9" x14ac:dyDescent="0.15">
      <c r="A103" s="51" t="s">
        <v>5</v>
      </c>
      <c r="B103" s="51" t="s">
        <v>48</v>
      </c>
      <c r="C103" s="61">
        <v>45628</v>
      </c>
      <c r="D103" s="53" t="s">
        <v>200</v>
      </c>
      <c r="E103" s="53" t="s">
        <v>119</v>
      </c>
      <c r="F103" s="51" t="s">
        <v>29</v>
      </c>
      <c r="G103" s="51" t="s">
        <v>121</v>
      </c>
      <c r="H103" s="63">
        <v>14843.47</v>
      </c>
      <c r="I103" s="63">
        <f t="shared" si="3"/>
        <v>14843.47</v>
      </c>
    </row>
    <row r="104" spans="1:9" x14ac:dyDescent="0.15">
      <c r="A104" s="51" t="s">
        <v>5</v>
      </c>
      <c r="B104" s="51" t="s">
        <v>48</v>
      </c>
      <c r="C104" s="61">
        <v>45628</v>
      </c>
      <c r="D104" s="53" t="s">
        <v>200</v>
      </c>
      <c r="E104" s="53" t="s">
        <v>119</v>
      </c>
      <c r="F104" s="51" t="s">
        <v>123</v>
      </c>
      <c r="G104" s="51" t="s">
        <v>124</v>
      </c>
      <c r="H104" s="63">
        <v>2429.0300000000002</v>
      </c>
      <c r="I104" s="63">
        <f t="shared" si="3"/>
        <v>2429.0300000000002</v>
      </c>
    </row>
    <row r="105" spans="1:9" x14ac:dyDescent="0.15">
      <c r="A105" s="51" t="s">
        <v>5</v>
      </c>
      <c r="B105" s="51" t="s">
        <v>48</v>
      </c>
      <c r="C105" s="61">
        <v>45628</v>
      </c>
      <c r="D105" s="53" t="s">
        <v>200</v>
      </c>
      <c r="E105" s="53" t="s">
        <v>189</v>
      </c>
      <c r="F105" s="51" t="s">
        <v>190</v>
      </c>
      <c r="G105" s="51" t="s">
        <v>191</v>
      </c>
      <c r="H105" s="63">
        <v>1455</v>
      </c>
      <c r="I105" s="63">
        <f t="shared" si="3"/>
        <v>1455</v>
      </c>
    </row>
    <row r="106" spans="1:9" x14ac:dyDescent="0.15">
      <c r="A106" s="51" t="s">
        <v>5</v>
      </c>
      <c r="B106" s="51" t="s">
        <v>48</v>
      </c>
      <c r="C106" s="61">
        <v>45628</v>
      </c>
      <c r="D106" s="53" t="s">
        <v>200</v>
      </c>
      <c r="E106" s="53" t="s">
        <v>189</v>
      </c>
      <c r="F106" s="51" t="s">
        <v>192</v>
      </c>
      <c r="G106" s="51" t="s">
        <v>193</v>
      </c>
      <c r="H106" s="63">
        <v>700</v>
      </c>
      <c r="I106" s="63">
        <f t="shared" si="3"/>
        <v>700</v>
      </c>
    </row>
    <row r="107" spans="1:9" x14ac:dyDescent="0.15">
      <c r="A107" s="51" t="s">
        <v>5</v>
      </c>
      <c r="B107" s="51" t="s">
        <v>48</v>
      </c>
      <c r="C107" s="61">
        <v>45628</v>
      </c>
      <c r="D107" s="53" t="s">
        <v>200</v>
      </c>
      <c r="E107" s="53" t="s">
        <v>189</v>
      </c>
      <c r="F107" s="51" t="s">
        <v>18</v>
      </c>
      <c r="G107" s="51" t="s">
        <v>194</v>
      </c>
      <c r="H107" s="63">
        <v>1137.24</v>
      </c>
      <c r="I107" s="63">
        <f t="shared" si="3"/>
        <v>1137.24</v>
      </c>
    </row>
    <row r="108" spans="1:9" x14ac:dyDescent="0.15">
      <c r="A108" s="51" t="s">
        <v>5</v>
      </c>
      <c r="B108" s="51" t="s">
        <v>48</v>
      </c>
      <c r="C108" s="61">
        <v>45628</v>
      </c>
      <c r="D108" s="53" t="s">
        <v>200</v>
      </c>
      <c r="E108" s="53" t="s">
        <v>189</v>
      </c>
      <c r="F108" s="51" t="s">
        <v>195</v>
      </c>
      <c r="G108" s="51" t="s">
        <v>196</v>
      </c>
      <c r="H108" s="63">
        <v>1400</v>
      </c>
      <c r="I108" s="63">
        <f t="shared" si="3"/>
        <v>1400</v>
      </c>
    </row>
    <row r="109" spans="1:9" x14ac:dyDescent="0.15">
      <c r="A109" s="51" t="s">
        <v>5</v>
      </c>
      <c r="B109" s="51" t="s">
        <v>20</v>
      </c>
      <c r="C109" s="61">
        <v>45638</v>
      </c>
      <c r="D109" s="53" t="s">
        <v>200</v>
      </c>
      <c r="E109" s="53" t="s">
        <v>234</v>
      </c>
      <c r="F109" s="51" t="s">
        <v>14</v>
      </c>
      <c r="G109" s="51" t="s">
        <v>15</v>
      </c>
      <c r="H109" s="63">
        <v>706.87</v>
      </c>
      <c r="I109" s="63">
        <f t="shared" si="3"/>
        <v>706.87</v>
      </c>
    </row>
    <row r="110" spans="1:9" x14ac:dyDescent="0.15">
      <c r="A110" s="51" t="s">
        <v>5</v>
      </c>
      <c r="B110" s="51" t="s">
        <v>20</v>
      </c>
      <c r="C110" s="61">
        <v>45638</v>
      </c>
      <c r="D110" s="53" t="s">
        <v>200</v>
      </c>
      <c r="E110" s="53" t="s">
        <v>234</v>
      </c>
      <c r="F110" s="51" t="s">
        <v>21</v>
      </c>
      <c r="G110" s="51" t="s">
        <v>22</v>
      </c>
      <c r="H110" s="63">
        <v>500</v>
      </c>
      <c r="I110" s="63">
        <f t="shared" si="3"/>
        <v>500</v>
      </c>
    </row>
    <row r="111" spans="1:9" x14ac:dyDescent="0.15">
      <c r="A111" s="51" t="s">
        <v>5</v>
      </c>
      <c r="B111" s="51" t="s">
        <v>20</v>
      </c>
      <c r="C111" s="61">
        <v>45638</v>
      </c>
      <c r="D111" s="53" t="s">
        <v>200</v>
      </c>
      <c r="E111" s="53" t="s">
        <v>234</v>
      </c>
      <c r="F111" s="51" t="s">
        <v>23</v>
      </c>
      <c r="G111" s="51" t="s">
        <v>24</v>
      </c>
      <c r="H111" s="63">
        <v>1980.45</v>
      </c>
      <c r="I111" s="63">
        <f t="shared" si="3"/>
        <v>1980.45</v>
      </c>
    </row>
    <row r="112" spans="1:9" x14ac:dyDescent="0.15">
      <c r="A112" s="51" t="s">
        <v>5</v>
      </c>
      <c r="B112" s="51" t="s">
        <v>20</v>
      </c>
      <c r="C112" s="61">
        <v>45638</v>
      </c>
      <c r="D112" s="53" t="s">
        <v>200</v>
      </c>
      <c r="E112" s="53" t="s">
        <v>234</v>
      </c>
      <c r="F112" s="51" t="s">
        <v>25</v>
      </c>
      <c r="G112" s="51" t="s">
        <v>26</v>
      </c>
      <c r="H112" s="63">
        <v>1700</v>
      </c>
      <c r="I112" s="63">
        <f t="shared" si="3"/>
        <v>1700</v>
      </c>
    </row>
    <row r="113" spans="1:9" x14ac:dyDescent="0.15">
      <c r="A113" s="51" t="s">
        <v>5</v>
      </c>
      <c r="B113" s="51" t="s">
        <v>20</v>
      </c>
      <c r="C113" s="61">
        <v>45638</v>
      </c>
      <c r="D113" s="53" t="s">
        <v>200</v>
      </c>
      <c r="E113" s="53" t="s">
        <v>234</v>
      </c>
      <c r="F113" s="51" t="s">
        <v>27</v>
      </c>
      <c r="G113" s="51" t="s">
        <v>28</v>
      </c>
      <c r="H113" s="63">
        <v>700</v>
      </c>
      <c r="I113" s="63">
        <f t="shared" si="3"/>
        <v>700</v>
      </c>
    </row>
    <row r="114" spans="1:9" x14ac:dyDescent="0.15">
      <c r="A114" s="51" t="s">
        <v>5</v>
      </c>
      <c r="B114" s="51" t="s">
        <v>20</v>
      </c>
      <c r="C114" s="61">
        <v>45638</v>
      </c>
      <c r="D114" s="53" t="s">
        <v>200</v>
      </c>
      <c r="E114" s="53" t="s">
        <v>234</v>
      </c>
      <c r="F114" s="51" t="s">
        <v>29</v>
      </c>
      <c r="G114" s="51" t="s">
        <v>30</v>
      </c>
      <c r="H114" s="63">
        <v>702.78</v>
      </c>
      <c r="I114" s="63">
        <f t="shared" ref="I114:I129" si="4">+H114</f>
        <v>702.78</v>
      </c>
    </row>
    <row r="115" spans="1:9" x14ac:dyDescent="0.15">
      <c r="A115" s="51" t="s">
        <v>5</v>
      </c>
      <c r="B115" s="51" t="s">
        <v>20</v>
      </c>
      <c r="C115" s="61">
        <v>45638</v>
      </c>
      <c r="D115" s="53" t="s">
        <v>200</v>
      </c>
      <c r="E115" s="53" t="s">
        <v>234</v>
      </c>
      <c r="F115" s="51" t="s">
        <v>31</v>
      </c>
      <c r="G115" s="51" t="s">
        <v>32</v>
      </c>
      <c r="H115" s="63">
        <v>978.75</v>
      </c>
      <c r="I115" s="63">
        <f t="shared" si="4"/>
        <v>978.75</v>
      </c>
    </row>
    <row r="116" spans="1:9" x14ac:dyDescent="0.15">
      <c r="A116" s="51" t="s">
        <v>5</v>
      </c>
      <c r="B116" s="51" t="s">
        <v>20</v>
      </c>
      <c r="C116" s="61">
        <v>45638</v>
      </c>
      <c r="D116" s="53" t="s">
        <v>200</v>
      </c>
      <c r="E116" s="53" t="s">
        <v>234</v>
      </c>
      <c r="F116" s="51" t="s">
        <v>33</v>
      </c>
      <c r="G116" s="51" t="s">
        <v>34</v>
      </c>
      <c r="H116" s="63">
        <v>300</v>
      </c>
      <c r="I116" s="63">
        <f t="shared" si="4"/>
        <v>300</v>
      </c>
    </row>
    <row r="117" spans="1:9" x14ac:dyDescent="0.15">
      <c r="A117" s="51" t="s">
        <v>5</v>
      </c>
      <c r="B117" s="51" t="s">
        <v>20</v>
      </c>
      <c r="C117" s="61">
        <v>45638</v>
      </c>
      <c r="D117" s="53" t="s">
        <v>200</v>
      </c>
      <c r="E117" s="53" t="s">
        <v>234</v>
      </c>
      <c r="F117" s="51" t="s">
        <v>35</v>
      </c>
      <c r="G117" s="51" t="s">
        <v>36</v>
      </c>
      <c r="H117" s="63">
        <v>281.60000000000002</v>
      </c>
      <c r="I117" s="63">
        <f t="shared" si="4"/>
        <v>281.60000000000002</v>
      </c>
    </row>
    <row r="118" spans="1:9" x14ac:dyDescent="0.15">
      <c r="A118" s="51" t="s">
        <v>5</v>
      </c>
      <c r="B118" s="51" t="s">
        <v>20</v>
      </c>
      <c r="C118" s="61">
        <v>45638</v>
      </c>
      <c r="D118" s="53" t="s">
        <v>200</v>
      </c>
      <c r="E118" s="53" t="s">
        <v>234</v>
      </c>
      <c r="F118" s="51" t="s">
        <v>37</v>
      </c>
      <c r="G118" s="51" t="s">
        <v>38</v>
      </c>
      <c r="H118" s="63">
        <v>300</v>
      </c>
      <c r="I118" s="63">
        <f t="shared" si="4"/>
        <v>300</v>
      </c>
    </row>
    <row r="119" spans="1:9" x14ac:dyDescent="0.15">
      <c r="A119" s="51" t="s">
        <v>5</v>
      </c>
      <c r="B119" s="51" t="s">
        <v>20</v>
      </c>
      <c r="C119" s="61">
        <v>45638</v>
      </c>
      <c r="D119" s="53" t="s">
        <v>200</v>
      </c>
      <c r="E119" s="53" t="s">
        <v>189</v>
      </c>
      <c r="F119" s="51" t="s">
        <v>39</v>
      </c>
      <c r="G119" s="51" t="s">
        <v>40</v>
      </c>
      <c r="H119" s="63">
        <v>250</v>
      </c>
      <c r="I119" s="63">
        <f t="shared" si="4"/>
        <v>250</v>
      </c>
    </row>
    <row r="120" spans="1:9" x14ac:dyDescent="0.15">
      <c r="A120" s="51" t="s">
        <v>5</v>
      </c>
      <c r="B120" s="51" t="s">
        <v>20</v>
      </c>
      <c r="C120" s="61">
        <v>45638</v>
      </c>
      <c r="D120" s="53" t="s">
        <v>200</v>
      </c>
      <c r="E120" s="53" t="s">
        <v>234</v>
      </c>
      <c r="F120" s="51" t="s">
        <v>41</v>
      </c>
      <c r="G120" s="51" t="s">
        <v>42</v>
      </c>
      <c r="H120" s="63">
        <v>400</v>
      </c>
      <c r="I120" s="63">
        <f t="shared" si="4"/>
        <v>400</v>
      </c>
    </row>
    <row r="121" spans="1:9" x14ac:dyDescent="0.15">
      <c r="A121" s="51" t="s">
        <v>5</v>
      </c>
      <c r="B121" s="51" t="s">
        <v>20</v>
      </c>
      <c r="C121" s="61">
        <v>45638</v>
      </c>
      <c r="D121" s="53" t="s">
        <v>200</v>
      </c>
      <c r="E121" s="53" t="s">
        <v>234</v>
      </c>
      <c r="F121" s="51" t="s">
        <v>41</v>
      </c>
      <c r="G121" s="51" t="s">
        <v>43</v>
      </c>
      <c r="H121" s="63">
        <v>300</v>
      </c>
      <c r="I121" s="63">
        <f t="shared" si="4"/>
        <v>300</v>
      </c>
    </row>
    <row r="122" spans="1:9" x14ac:dyDescent="0.15">
      <c r="A122" s="51" t="s">
        <v>5</v>
      </c>
      <c r="B122" s="51" t="s">
        <v>20</v>
      </c>
      <c r="C122" s="61">
        <v>45638</v>
      </c>
      <c r="D122" s="53" t="s">
        <v>200</v>
      </c>
      <c r="E122" s="53" t="s">
        <v>234</v>
      </c>
      <c r="F122" s="51" t="s">
        <v>44</v>
      </c>
      <c r="G122" s="51" t="s">
        <v>45</v>
      </c>
      <c r="H122" s="63">
        <v>300</v>
      </c>
      <c r="I122" s="63">
        <f t="shared" si="4"/>
        <v>300</v>
      </c>
    </row>
    <row r="123" spans="1:9" x14ac:dyDescent="0.15">
      <c r="A123" s="51" t="s">
        <v>5</v>
      </c>
      <c r="B123" s="51" t="s">
        <v>20</v>
      </c>
      <c r="C123" s="61">
        <v>45638</v>
      </c>
      <c r="D123" s="53" t="s">
        <v>200</v>
      </c>
      <c r="E123" s="53" t="s">
        <v>234</v>
      </c>
      <c r="F123" s="51" t="s">
        <v>46</v>
      </c>
      <c r="G123" s="51" t="s">
        <v>47</v>
      </c>
      <c r="H123" s="63">
        <v>320</v>
      </c>
      <c r="I123" s="63">
        <f t="shared" si="4"/>
        <v>320</v>
      </c>
    </row>
    <row r="124" spans="1:9" x14ac:dyDescent="0.15">
      <c r="A124" s="51" t="s">
        <v>5</v>
      </c>
      <c r="B124" s="51" t="s">
        <v>20</v>
      </c>
      <c r="C124" s="61">
        <v>45638</v>
      </c>
      <c r="D124" s="53" t="s">
        <v>200</v>
      </c>
      <c r="E124" s="53" t="s">
        <v>119</v>
      </c>
      <c r="F124" s="51" t="s">
        <v>23</v>
      </c>
      <c r="G124" s="51" t="s">
        <v>120</v>
      </c>
      <c r="H124" s="63">
        <v>10341.14</v>
      </c>
      <c r="I124" s="63">
        <f t="shared" si="4"/>
        <v>10341.14</v>
      </c>
    </row>
    <row r="125" spans="1:9" x14ac:dyDescent="0.15">
      <c r="A125" s="51" t="s">
        <v>5</v>
      </c>
      <c r="B125" s="51" t="s">
        <v>20</v>
      </c>
      <c r="C125" s="61">
        <v>45638</v>
      </c>
      <c r="D125" s="53" t="s">
        <v>200</v>
      </c>
      <c r="E125" s="53" t="s">
        <v>119</v>
      </c>
      <c r="F125" s="51" t="s">
        <v>29</v>
      </c>
      <c r="G125" s="51" t="s">
        <v>121</v>
      </c>
      <c r="H125" s="63">
        <v>9637.81</v>
      </c>
      <c r="I125" s="63">
        <f t="shared" si="4"/>
        <v>9637.81</v>
      </c>
    </row>
    <row r="126" spans="1:9" x14ac:dyDescent="0.15">
      <c r="A126" s="51" t="s">
        <v>5</v>
      </c>
      <c r="B126" s="51" t="s">
        <v>20</v>
      </c>
      <c r="C126" s="61">
        <v>45638</v>
      </c>
      <c r="D126" s="53" t="s">
        <v>200</v>
      </c>
      <c r="E126" s="53" t="s">
        <v>189</v>
      </c>
      <c r="F126" s="51" t="s">
        <v>190</v>
      </c>
      <c r="G126" s="51" t="s">
        <v>191</v>
      </c>
      <c r="H126" s="63">
        <v>850</v>
      </c>
      <c r="I126" s="63">
        <f t="shared" si="4"/>
        <v>850</v>
      </c>
    </row>
    <row r="127" spans="1:9" x14ac:dyDescent="0.15">
      <c r="A127" s="51" t="s">
        <v>5</v>
      </c>
      <c r="B127" s="51" t="s">
        <v>20</v>
      </c>
      <c r="C127" s="61">
        <v>45638</v>
      </c>
      <c r="D127" s="53" t="s">
        <v>200</v>
      </c>
      <c r="E127" s="53" t="s">
        <v>189</v>
      </c>
      <c r="F127" s="51" t="s">
        <v>192</v>
      </c>
      <c r="G127" s="51" t="s">
        <v>193</v>
      </c>
      <c r="H127" s="63">
        <v>250</v>
      </c>
      <c r="I127" s="63">
        <f t="shared" si="4"/>
        <v>250</v>
      </c>
    </row>
    <row r="128" spans="1:9" x14ac:dyDescent="0.15">
      <c r="A128" s="51" t="s">
        <v>5</v>
      </c>
      <c r="B128" s="51" t="s">
        <v>20</v>
      </c>
      <c r="C128" s="61">
        <v>45638</v>
      </c>
      <c r="D128" s="53" t="s">
        <v>200</v>
      </c>
      <c r="E128" s="53" t="s">
        <v>189</v>
      </c>
      <c r="F128" s="51" t="s">
        <v>18</v>
      </c>
      <c r="G128" s="51" t="s">
        <v>194</v>
      </c>
      <c r="H128" s="63">
        <v>1667.95</v>
      </c>
      <c r="I128" s="63">
        <f t="shared" si="4"/>
        <v>1667.95</v>
      </c>
    </row>
    <row r="129" spans="1:9" x14ac:dyDescent="0.15">
      <c r="A129" s="51" t="s">
        <v>5</v>
      </c>
      <c r="B129" s="51" t="s">
        <v>20</v>
      </c>
      <c r="C129" s="61">
        <v>45638</v>
      </c>
      <c r="D129" s="53" t="s">
        <v>200</v>
      </c>
      <c r="E129" s="53" t="s">
        <v>189</v>
      </c>
      <c r="F129" s="51" t="s">
        <v>195</v>
      </c>
      <c r="G129" s="51" t="s">
        <v>196</v>
      </c>
      <c r="H129" s="63">
        <v>500</v>
      </c>
      <c r="I129" s="63">
        <f t="shared" si="4"/>
        <v>500</v>
      </c>
    </row>
    <row r="130" spans="1:9" s="62" customFormat="1" x14ac:dyDescent="0.15">
      <c r="A130" s="51" t="s">
        <v>5</v>
      </c>
      <c r="B130" s="51" t="s">
        <v>78</v>
      </c>
      <c r="C130" s="61">
        <v>45639</v>
      </c>
      <c r="D130" s="53" t="s">
        <v>200</v>
      </c>
      <c r="E130" s="53" t="s">
        <v>209</v>
      </c>
      <c r="F130" s="51" t="s">
        <v>16</v>
      </c>
      <c r="G130" s="51" t="s">
        <v>79</v>
      </c>
      <c r="H130" s="63">
        <v>1225</v>
      </c>
      <c r="I130" s="63">
        <f>+H130*1.0001</f>
        <v>1225.1224999999999</v>
      </c>
    </row>
    <row r="131" spans="1:9" s="62" customFormat="1" x14ac:dyDescent="0.15">
      <c r="A131" s="51" t="s">
        <v>5</v>
      </c>
      <c r="B131" s="51" t="s">
        <v>78</v>
      </c>
      <c r="C131" s="61">
        <v>45639</v>
      </c>
      <c r="D131" s="53" t="s">
        <v>200</v>
      </c>
      <c r="E131" s="53" t="s">
        <v>209</v>
      </c>
      <c r="F131" s="51" t="s">
        <v>80</v>
      </c>
      <c r="G131" s="51" t="s">
        <v>81</v>
      </c>
      <c r="H131" s="63">
        <v>1225</v>
      </c>
      <c r="I131" s="63">
        <f>+H131*1.0001</f>
        <v>1225.1224999999999</v>
      </c>
    </row>
    <row r="132" spans="1:9" x14ac:dyDescent="0.15">
      <c r="A132" s="51" t="s">
        <v>5</v>
      </c>
      <c r="B132" s="51" t="s">
        <v>70</v>
      </c>
      <c r="C132" s="61">
        <v>45643</v>
      </c>
      <c r="D132" s="53" t="s">
        <v>200</v>
      </c>
      <c r="E132" s="53" t="s">
        <v>234</v>
      </c>
      <c r="F132" s="51" t="s">
        <v>62</v>
      </c>
      <c r="G132" s="51" t="s">
        <v>63</v>
      </c>
      <c r="H132" s="63">
        <v>177.77777777777777</v>
      </c>
      <c r="I132" s="63">
        <f t="shared" ref="I132:I163" si="5">+H132</f>
        <v>177.77777777777777</v>
      </c>
    </row>
    <row r="133" spans="1:9" x14ac:dyDescent="0.15">
      <c r="A133" s="51" t="s">
        <v>5</v>
      </c>
      <c r="B133" s="51" t="s">
        <v>70</v>
      </c>
      <c r="C133" s="61">
        <v>45643</v>
      </c>
      <c r="D133" s="53" t="s">
        <v>200</v>
      </c>
      <c r="E133" s="53" t="s">
        <v>234</v>
      </c>
      <c r="F133" s="51" t="s">
        <v>62</v>
      </c>
      <c r="G133" s="51" t="s">
        <v>63</v>
      </c>
      <c r="H133" s="63">
        <v>222.22222222222223</v>
      </c>
      <c r="I133" s="63">
        <f t="shared" si="5"/>
        <v>222.22222222222223</v>
      </c>
    </row>
    <row r="134" spans="1:9" x14ac:dyDescent="0.15">
      <c r="A134" s="51" t="s">
        <v>5</v>
      </c>
      <c r="B134" s="51" t="s">
        <v>70</v>
      </c>
      <c r="C134" s="61">
        <v>45643</v>
      </c>
      <c r="D134" s="53" t="s">
        <v>200</v>
      </c>
      <c r="E134" s="53" t="s">
        <v>234</v>
      </c>
      <c r="F134" s="51" t="s">
        <v>71</v>
      </c>
      <c r="G134" s="51" t="s">
        <v>72</v>
      </c>
      <c r="H134" s="63">
        <v>88.888888888888886</v>
      </c>
      <c r="I134" s="63">
        <f t="shared" si="5"/>
        <v>88.888888888888886</v>
      </c>
    </row>
    <row r="135" spans="1:9" x14ac:dyDescent="0.15">
      <c r="A135" s="51" t="s">
        <v>5</v>
      </c>
      <c r="B135" s="51" t="s">
        <v>70</v>
      </c>
      <c r="C135" s="61">
        <v>45643</v>
      </c>
      <c r="D135" s="53" t="s">
        <v>200</v>
      </c>
      <c r="E135" s="53" t="s">
        <v>234</v>
      </c>
      <c r="F135" s="51" t="s">
        <v>71</v>
      </c>
      <c r="G135" s="51" t="s">
        <v>72</v>
      </c>
      <c r="H135" s="63">
        <v>111.11111111111111</v>
      </c>
      <c r="I135" s="63">
        <f t="shared" si="5"/>
        <v>111.11111111111111</v>
      </c>
    </row>
    <row r="136" spans="1:9" x14ac:dyDescent="0.15">
      <c r="A136" s="51" t="s">
        <v>5</v>
      </c>
      <c r="B136" s="51" t="s">
        <v>70</v>
      </c>
      <c r="C136" s="61">
        <v>45643</v>
      </c>
      <c r="D136" s="53" t="s">
        <v>200</v>
      </c>
      <c r="E136" s="53" t="s">
        <v>234</v>
      </c>
      <c r="F136" s="51" t="s">
        <v>73</v>
      </c>
      <c r="G136" s="51" t="s">
        <v>74</v>
      </c>
      <c r="H136" s="63">
        <v>177.77777777777777</v>
      </c>
      <c r="I136" s="63">
        <f t="shared" si="5"/>
        <v>177.77777777777777</v>
      </c>
    </row>
    <row r="137" spans="1:9" x14ac:dyDescent="0.15">
      <c r="A137" s="51" t="s">
        <v>5</v>
      </c>
      <c r="B137" s="51" t="s">
        <v>70</v>
      </c>
      <c r="C137" s="61">
        <v>45643</v>
      </c>
      <c r="D137" s="53" t="s">
        <v>200</v>
      </c>
      <c r="E137" s="53" t="s">
        <v>234</v>
      </c>
      <c r="F137" s="51" t="s">
        <v>73</v>
      </c>
      <c r="G137" s="51" t="s">
        <v>74</v>
      </c>
      <c r="H137" s="63">
        <v>222.22222222222223</v>
      </c>
      <c r="I137" s="63">
        <f t="shared" si="5"/>
        <v>222.22222222222223</v>
      </c>
    </row>
    <row r="138" spans="1:9" x14ac:dyDescent="0.15">
      <c r="A138" s="51" t="s">
        <v>5</v>
      </c>
      <c r="B138" s="51" t="s">
        <v>70</v>
      </c>
      <c r="C138" s="61">
        <v>45643</v>
      </c>
      <c r="D138" s="53" t="s">
        <v>200</v>
      </c>
      <c r="E138" s="53" t="s">
        <v>234</v>
      </c>
      <c r="F138" s="51" t="s">
        <v>75</v>
      </c>
      <c r="G138" s="51" t="s">
        <v>76</v>
      </c>
      <c r="H138" s="63">
        <v>233.33333333333334</v>
      </c>
      <c r="I138" s="63">
        <f t="shared" si="5"/>
        <v>233.33333333333334</v>
      </c>
    </row>
    <row r="139" spans="1:9" x14ac:dyDescent="0.15">
      <c r="A139" s="51" t="s">
        <v>5</v>
      </c>
      <c r="B139" s="51" t="s">
        <v>70</v>
      </c>
      <c r="C139" s="61">
        <v>45643</v>
      </c>
      <c r="D139" s="53" t="s">
        <v>200</v>
      </c>
      <c r="E139" s="53" t="s">
        <v>234</v>
      </c>
      <c r="F139" s="51" t="s">
        <v>75</v>
      </c>
      <c r="G139" s="51" t="s">
        <v>76</v>
      </c>
      <c r="H139" s="63">
        <v>291.66666666666669</v>
      </c>
      <c r="I139" s="63">
        <f t="shared" si="5"/>
        <v>291.66666666666669</v>
      </c>
    </row>
    <row r="140" spans="1:9" x14ac:dyDescent="0.15">
      <c r="A140" s="51" t="s">
        <v>5</v>
      </c>
      <c r="B140" s="51" t="s">
        <v>70</v>
      </c>
      <c r="C140" s="61">
        <v>45643</v>
      </c>
      <c r="D140" s="53" t="s">
        <v>200</v>
      </c>
      <c r="E140" s="53" t="s">
        <v>189</v>
      </c>
      <c r="F140" s="51" t="s">
        <v>39</v>
      </c>
      <c r="G140" s="51" t="s">
        <v>40</v>
      </c>
      <c r="H140" s="63">
        <v>100</v>
      </c>
      <c r="I140" s="63">
        <f t="shared" si="5"/>
        <v>100</v>
      </c>
    </row>
    <row r="141" spans="1:9" x14ac:dyDescent="0.15">
      <c r="A141" s="51" t="s">
        <v>5</v>
      </c>
      <c r="B141" s="51" t="s">
        <v>70</v>
      </c>
      <c r="C141" s="61">
        <v>45643</v>
      </c>
      <c r="D141" s="53" t="s">
        <v>200</v>
      </c>
      <c r="E141" s="53" t="s">
        <v>189</v>
      </c>
      <c r="F141" s="51" t="s">
        <v>39</v>
      </c>
      <c r="G141" s="51" t="s">
        <v>40</v>
      </c>
      <c r="H141" s="63">
        <v>250</v>
      </c>
      <c r="I141" s="63">
        <f t="shared" si="5"/>
        <v>250</v>
      </c>
    </row>
    <row r="142" spans="1:9" x14ac:dyDescent="0.15">
      <c r="A142" s="51" t="s">
        <v>5</v>
      </c>
      <c r="B142" s="51" t="s">
        <v>70</v>
      </c>
      <c r="C142" s="61">
        <v>45643</v>
      </c>
      <c r="D142" s="53" t="s">
        <v>200</v>
      </c>
      <c r="E142" s="53" t="s">
        <v>234</v>
      </c>
      <c r="F142" s="51" t="s">
        <v>66</v>
      </c>
      <c r="G142" s="51" t="s">
        <v>67</v>
      </c>
      <c r="H142" s="63">
        <v>177.77777777777777</v>
      </c>
      <c r="I142" s="63">
        <f t="shared" si="5"/>
        <v>177.77777777777777</v>
      </c>
    </row>
    <row r="143" spans="1:9" x14ac:dyDescent="0.15">
      <c r="A143" s="51" t="s">
        <v>5</v>
      </c>
      <c r="B143" s="51" t="s">
        <v>70</v>
      </c>
      <c r="C143" s="61">
        <v>45643</v>
      </c>
      <c r="D143" s="53" t="s">
        <v>200</v>
      </c>
      <c r="E143" s="53" t="s">
        <v>234</v>
      </c>
      <c r="F143" s="51" t="s">
        <v>66</v>
      </c>
      <c r="G143" s="51" t="s">
        <v>67</v>
      </c>
      <c r="H143" s="63">
        <v>222.22222222222223</v>
      </c>
      <c r="I143" s="63">
        <f t="shared" si="5"/>
        <v>222.22222222222223</v>
      </c>
    </row>
    <row r="144" spans="1:9" x14ac:dyDescent="0.15">
      <c r="A144" s="51" t="s">
        <v>5</v>
      </c>
      <c r="B144" s="51" t="s">
        <v>70</v>
      </c>
      <c r="C144" s="61">
        <v>45643</v>
      </c>
      <c r="D144" s="53" t="s">
        <v>200</v>
      </c>
      <c r="E144" s="53" t="s">
        <v>234</v>
      </c>
      <c r="F144" s="51" t="s">
        <v>68</v>
      </c>
      <c r="G144" s="51" t="s">
        <v>69</v>
      </c>
      <c r="H144" s="63">
        <v>233.33333333333334</v>
      </c>
      <c r="I144" s="63">
        <f t="shared" si="5"/>
        <v>233.33333333333334</v>
      </c>
    </row>
    <row r="145" spans="1:9" x14ac:dyDescent="0.15">
      <c r="A145" s="51" t="s">
        <v>5</v>
      </c>
      <c r="B145" s="51" t="s">
        <v>70</v>
      </c>
      <c r="C145" s="61">
        <v>45643</v>
      </c>
      <c r="D145" s="53" t="s">
        <v>200</v>
      </c>
      <c r="E145" s="53" t="s">
        <v>234</v>
      </c>
      <c r="F145" s="51" t="s">
        <v>68</v>
      </c>
      <c r="G145" s="51" t="s">
        <v>69</v>
      </c>
      <c r="H145" s="63">
        <v>291.66666666666669</v>
      </c>
      <c r="I145" s="63">
        <f t="shared" si="5"/>
        <v>291.66666666666669</v>
      </c>
    </row>
    <row r="146" spans="1:9" x14ac:dyDescent="0.15">
      <c r="A146" s="51" t="s">
        <v>5</v>
      </c>
      <c r="B146" s="51" t="s">
        <v>70</v>
      </c>
      <c r="C146" s="61">
        <v>45643</v>
      </c>
      <c r="D146" s="53" t="s">
        <v>200</v>
      </c>
      <c r="E146" s="53" t="s">
        <v>119</v>
      </c>
      <c r="F146" s="51" t="s">
        <v>23</v>
      </c>
      <c r="G146" s="51" t="s">
        <v>120</v>
      </c>
      <c r="H146" s="63">
        <v>3649.8149999999987</v>
      </c>
      <c r="I146" s="63">
        <f t="shared" si="5"/>
        <v>3649.8149999999987</v>
      </c>
    </row>
    <row r="147" spans="1:9" x14ac:dyDescent="0.15">
      <c r="A147" s="51" t="s">
        <v>5</v>
      </c>
      <c r="B147" s="51" t="s">
        <v>70</v>
      </c>
      <c r="C147" s="61">
        <v>45643</v>
      </c>
      <c r="D147" s="53" t="s">
        <v>200</v>
      </c>
      <c r="E147" s="53" t="s">
        <v>119</v>
      </c>
      <c r="F147" s="51" t="s">
        <v>23</v>
      </c>
      <c r="G147" s="51" t="s">
        <v>120</v>
      </c>
      <c r="H147" s="63">
        <v>1520.7562499999985</v>
      </c>
      <c r="I147" s="63">
        <f t="shared" si="5"/>
        <v>1520.7562499999985</v>
      </c>
    </row>
    <row r="148" spans="1:9" x14ac:dyDescent="0.15">
      <c r="A148" s="51" t="s">
        <v>5</v>
      </c>
      <c r="B148" s="51" t="s">
        <v>70</v>
      </c>
      <c r="C148" s="61">
        <v>45643</v>
      </c>
      <c r="D148" s="53" t="s">
        <v>200</v>
      </c>
      <c r="E148" s="53" t="s">
        <v>119</v>
      </c>
      <c r="F148" s="51" t="s">
        <v>29</v>
      </c>
      <c r="G148" s="51" t="s">
        <v>121</v>
      </c>
      <c r="H148" s="63">
        <v>1953.0874999999978</v>
      </c>
      <c r="I148" s="63">
        <f t="shared" si="5"/>
        <v>1953.0874999999978</v>
      </c>
    </row>
    <row r="149" spans="1:9" x14ac:dyDescent="0.15">
      <c r="A149" s="51" t="s">
        <v>5</v>
      </c>
      <c r="B149" s="51" t="s">
        <v>70</v>
      </c>
      <c r="C149" s="61">
        <v>45643</v>
      </c>
      <c r="D149" s="53" t="s">
        <v>200</v>
      </c>
      <c r="E149" s="53" t="s">
        <v>119</v>
      </c>
      <c r="F149" s="51" t="s">
        <v>29</v>
      </c>
      <c r="G149" s="51" t="s">
        <v>121</v>
      </c>
      <c r="H149" s="63">
        <v>2475.1999999999989</v>
      </c>
      <c r="I149" s="63">
        <f t="shared" si="5"/>
        <v>2475.1999999999989</v>
      </c>
    </row>
    <row r="150" spans="1:9" x14ac:dyDescent="0.15">
      <c r="A150" s="51" t="s">
        <v>5</v>
      </c>
      <c r="B150" s="51" t="s">
        <v>70</v>
      </c>
      <c r="C150" s="61">
        <v>45643</v>
      </c>
      <c r="D150" s="53" t="s">
        <v>200</v>
      </c>
      <c r="E150" s="53" t="s">
        <v>137</v>
      </c>
      <c r="F150" s="51" t="s">
        <v>138</v>
      </c>
      <c r="G150" s="51" t="s">
        <v>145</v>
      </c>
      <c r="H150" s="63">
        <v>873.1799999999995</v>
      </c>
      <c r="I150" s="63">
        <f t="shared" si="5"/>
        <v>873.1799999999995</v>
      </c>
    </row>
    <row r="151" spans="1:9" x14ac:dyDescent="0.15">
      <c r="A151" s="51" t="s">
        <v>5</v>
      </c>
      <c r="B151" s="51" t="s">
        <v>70</v>
      </c>
      <c r="C151" s="61">
        <v>45643</v>
      </c>
      <c r="D151" s="53" t="s">
        <v>200</v>
      </c>
      <c r="E151" s="53" t="s">
        <v>137</v>
      </c>
      <c r="F151" s="51" t="s">
        <v>138</v>
      </c>
      <c r="G151" s="51" t="s">
        <v>145</v>
      </c>
      <c r="H151" s="63">
        <v>610.73999999999967</v>
      </c>
      <c r="I151" s="63">
        <f t="shared" si="5"/>
        <v>610.73999999999967</v>
      </c>
    </row>
    <row r="152" spans="1:9" x14ac:dyDescent="0.15">
      <c r="A152" s="51" t="s">
        <v>5</v>
      </c>
      <c r="B152" s="51" t="s">
        <v>70</v>
      </c>
      <c r="C152" s="61">
        <v>45643</v>
      </c>
      <c r="D152" s="53" t="s">
        <v>200</v>
      </c>
      <c r="E152" s="53" t="s">
        <v>137</v>
      </c>
      <c r="F152" s="51" t="s">
        <v>138</v>
      </c>
      <c r="G152" s="51" t="s">
        <v>139</v>
      </c>
      <c r="H152" s="63">
        <v>592.91999999999939</v>
      </c>
      <c r="I152" s="63">
        <f t="shared" si="5"/>
        <v>592.91999999999939</v>
      </c>
    </row>
    <row r="153" spans="1:9" x14ac:dyDescent="0.15">
      <c r="A153" s="51" t="s">
        <v>5</v>
      </c>
      <c r="B153" s="51" t="s">
        <v>70</v>
      </c>
      <c r="C153" s="61">
        <v>45643</v>
      </c>
      <c r="D153" s="53" t="s">
        <v>200</v>
      </c>
      <c r="E153" s="53" t="s">
        <v>137</v>
      </c>
      <c r="F153" s="51" t="s">
        <v>138</v>
      </c>
      <c r="G153" s="51" t="s">
        <v>139</v>
      </c>
      <c r="H153" s="63">
        <v>395.27999999999963</v>
      </c>
      <c r="I153" s="63">
        <f t="shared" si="5"/>
        <v>395.27999999999963</v>
      </c>
    </row>
    <row r="154" spans="1:9" x14ac:dyDescent="0.15">
      <c r="A154" s="51" t="s">
        <v>5</v>
      </c>
      <c r="B154" s="51" t="s">
        <v>70</v>
      </c>
      <c r="C154" s="61">
        <v>45643</v>
      </c>
      <c r="D154" s="53" t="s">
        <v>200</v>
      </c>
      <c r="E154" s="53" t="s">
        <v>137</v>
      </c>
      <c r="F154" s="51" t="s">
        <v>159</v>
      </c>
      <c r="G154" s="51" t="s">
        <v>160</v>
      </c>
      <c r="H154" s="63">
        <v>49.139999999999986</v>
      </c>
      <c r="I154" s="63">
        <f t="shared" si="5"/>
        <v>49.139999999999986</v>
      </c>
    </row>
    <row r="155" spans="1:9" x14ac:dyDescent="0.15">
      <c r="A155" s="51" t="s">
        <v>5</v>
      </c>
      <c r="B155" s="51" t="s">
        <v>70</v>
      </c>
      <c r="C155" s="61">
        <v>45643</v>
      </c>
      <c r="D155" s="53" t="s">
        <v>200</v>
      </c>
      <c r="E155" s="53" t="s">
        <v>137</v>
      </c>
      <c r="F155" s="51" t="s">
        <v>159</v>
      </c>
      <c r="G155" s="51" t="s">
        <v>160</v>
      </c>
      <c r="H155" s="63">
        <v>147.41999999999996</v>
      </c>
      <c r="I155" s="63">
        <f t="shared" si="5"/>
        <v>147.41999999999996</v>
      </c>
    </row>
    <row r="156" spans="1:9" x14ac:dyDescent="0.15">
      <c r="A156" s="51" t="s">
        <v>5</v>
      </c>
      <c r="B156" s="51" t="s">
        <v>70</v>
      </c>
      <c r="C156" s="61">
        <v>45643</v>
      </c>
      <c r="D156" s="53" t="s">
        <v>200</v>
      </c>
      <c r="E156" s="53" t="s">
        <v>137</v>
      </c>
      <c r="F156" s="51" t="s">
        <v>140</v>
      </c>
      <c r="G156" s="51" t="s">
        <v>146</v>
      </c>
      <c r="H156" s="63">
        <v>478.30499999999972</v>
      </c>
      <c r="I156" s="63">
        <f t="shared" si="5"/>
        <v>478.30499999999972</v>
      </c>
    </row>
    <row r="157" spans="1:9" x14ac:dyDescent="0.15">
      <c r="A157" s="51" t="s">
        <v>5</v>
      </c>
      <c r="B157" s="51" t="s">
        <v>70</v>
      </c>
      <c r="C157" s="61">
        <v>45643</v>
      </c>
      <c r="D157" s="53" t="s">
        <v>200</v>
      </c>
      <c r="E157" s="53" t="s">
        <v>137</v>
      </c>
      <c r="F157" s="51" t="s">
        <v>140</v>
      </c>
      <c r="G157" s="51" t="s">
        <v>146</v>
      </c>
      <c r="H157" s="63">
        <v>325.82249999999976</v>
      </c>
      <c r="I157" s="63">
        <f t="shared" si="5"/>
        <v>325.82249999999976</v>
      </c>
    </row>
    <row r="158" spans="1:9" x14ac:dyDescent="0.15">
      <c r="A158" s="51" t="s">
        <v>5</v>
      </c>
      <c r="B158" s="51" t="s">
        <v>70</v>
      </c>
      <c r="C158" s="61">
        <v>45643</v>
      </c>
      <c r="D158" s="53" t="s">
        <v>200</v>
      </c>
      <c r="E158" s="53" t="s">
        <v>137</v>
      </c>
      <c r="F158" s="51" t="s">
        <v>140</v>
      </c>
      <c r="G158" s="51" t="s">
        <v>141</v>
      </c>
      <c r="H158" s="63">
        <v>781.65</v>
      </c>
      <c r="I158" s="63">
        <f t="shared" si="5"/>
        <v>781.65</v>
      </c>
    </row>
    <row r="159" spans="1:9" ht="10.5" customHeight="1" x14ac:dyDescent="0.15">
      <c r="A159" s="51" t="s">
        <v>5</v>
      </c>
      <c r="B159" s="51" t="s">
        <v>70</v>
      </c>
      <c r="C159" s="61">
        <v>45643</v>
      </c>
      <c r="D159" s="53" t="s">
        <v>200</v>
      </c>
      <c r="E159" s="53" t="s">
        <v>137</v>
      </c>
      <c r="F159" s="51" t="s">
        <v>140</v>
      </c>
      <c r="G159" s="51" t="s">
        <v>141</v>
      </c>
      <c r="H159" s="63">
        <v>531.15749999999991</v>
      </c>
      <c r="I159" s="63">
        <f t="shared" si="5"/>
        <v>531.15749999999991</v>
      </c>
    </row>
    <row r="160" spans="1:9" ht="10.5" customHeight="1" x14ac:dyDescent="0.15">
      <c r="A160" s="51" t="s">
        <v>5</v>
      </c>
      <c r="B160" s="51" t="s">
        <v>70</v>
      </c>
      <c r="C160" s="61">
        <v>45643</v>
      </c>
      <c r="D160" s="53" t="s">
        <v>200</v>
      </c>
      <c r="E160" s="53" t="s">
        <v>137</v>
      </c>
      <c r="F160" s="51" t="s">
        <v>18</v>
      </c>
      <c r="G160" s="51" t="s">
        <v>142</v>
      </c>
      <c r="H160" s="63">
        <v>90.720000000000027</v>
      </c>
      <c r="I160" s="63">
        <f t="shared" si="5"/>
        <v>90.720000000000027</v>
      </c>
    </row>
    <row r="161" spans="1:9" x14ac:dyDescent="0.15">
      <c r="A161" s="51" t="s">
        <v>5</v>
      </c>
      <c r="B161" s="51" t="s">
        <v>70</v>
      </c>
      <c r="C161" s="61">
        <v>45643</v>
      </c>
      <c r="D161" s="53" t="s">
        <v>200</v>
      </c>
      <c r="E161" s="53" t="s">
        <v>137</v>
      </c>
      <c r="F161" s="51" t="s">
        <v>18</v>
      </c>
      <c r="G161" s="51" t="s">
        <v>142</v>
      </c>
      <c r="H161" s="63">
        <v>326.59199999999987</v>
      </c>
      <c r="I161" s="63">
        <f t="shared" si="5"/>
        <v>326.59199999999987</v>
      </c>
    </row>
    <row r="162" spans="1:9" x14ac:dyDescent="0.15">
      <c r="A162" s="51" t="s">
        <v>5</v>
      </c>
      <c r="B162" s="51" t="s">
        <v>70</v>
      </c>
      <c r="C162" s="61">
        <v>45643</v>
      </c>
      <c r="D162" s="53" t="s">
        <v>200</v>
      </c>
      <c r="E162" s="53" t="s">
        <v>137</v>
      </c>
      <c r="F162" s="51" t="s">
        <v>143</v>
      </c>
      <c r="G162" s="51" t="s">
        <v>144</v>
      </c>
      <c r="H162" s="63">
        <v>240.36479999999978</v>
      </c>
      <c r="I162" s="63">
        <f t="shared" si="5"/>
        <v>240.36479999999978</v>
      </c>
    </row>
    <row r="163" spans="1:9" x14ac:dyDescent="0.15">
      <c r="A163" s="51" t="s">
        <v>5</v>
      </c>
      <c r="B163" s="51" t="s">
        <v>70</v>
      </c>
      <c r="C163" s="61">
        <v>45643</v>
      </c>
      <c r="D163" s="53" t="s">
        <v>200</v>
      </c>
      <c r="E163" s="53" t="s">
        <v>137</v>
      </c>
      <c r="F163" s="51" t="s">
        <v>143</v>
      </c>
      <c r="G163" s="51" t="s">
        <v>144</v>
      </c>
      <c r="H163" s="63">
        <v>160.89839999999987</v>
      </c>
      <c r="I163" s="63">
        <f t="shared" si="5"/>
        <v>160.89839999999987</v>
      </c>
    </row>
    <row r="164" spans="1:9" x14ac:dyDescent="0.15">
      <c r="A164" s="51" t="s">
        <v>5</v>
      </c>
      <c r="B164" s="51" t="s">
        <v>70</v>
      </c>
      <c r="C164" s="61">
        <v>45643</v>
      </c>
      <c r="D164" s="53" t="s">
        <v>200</v>
      </c>
      <c r="E164" s="53" t="s">
        <v>189</v>
      </c>
      <c r="F164" s="51" t="s">
        <v>190</v>
      </c>
      <c r="G164" s="51" t="s">
        <v>191</v>
      </c>
      <c r="H164" s="63">
        <v>268.57142857142856</v>
      </c>
      <c r="I164" s="63">
        <f t="shared" ref="I164:I195" si="6">+H164</f>
        <v>268.57142857142856</v>
      </c>
    </row>
    <row r="165" spans="1:9" x14ac:dyDescent="0.15">
      <c r="A165" s="51" t="s">
        <v>5</v>
      </c>
      <c r="B165" s="51" t="s">
        <v>70</v>
      </c>
      <c r="C165" s="61">
        <v>45643</v>
      </c>
      <c r="D165" s="53" t="s">
        <v>200</v>
      </c>
      <c r="E165" s="53" t="s">
        <v>189</v>
      </c>
      <c r="F165" s="51" t="s">
        <v>190</v>
      </c>
      <c r="G165" s="51" t="s">
        <v>191</v>
      </c>
      <c r="H165" s="63">
        <v>671.42857142857133</v>
      </c>
      <c r="I165" s="63">
        <f t="shared" si="6"/>
        <v>671.42857142857133</v>
      </c>
    </row>
    <row r="166" spans="1:9" x14ac:dyDescent="0.15">
      <c r="A166" s="51" t="s">
        <v>5</v>
      </c>
      <c r="B166" s="51" t="s">
        <v>70</v>
      </c>
      <c r="C166" s="61">
        <v>45643</v>
      </c>
      <c r="D166" s="53" t="s">
        <v>200</v>
      </c>
      <c r="E166" s="53" t="s">
        <v>189</v>
      </c>
      <c r="F166" s="51" t="s">
        <v>192</v>
      </c>
      <c r="G166" s="51" t="s">
        <v>193</v>
      </c>
      <c r="H166" s="63">
        <v>100</v>
      </c>
      <c r="I166" s="63">
        <f t="shared" si="6"/>
        <v>100</v>
      </c>
    </row>
    <row r="167" spans="1:9" x14ac:dyDescent="0.15">
      <c r="A167" s="51" t="s">
        <v>5</v>
      </c>
      <c r="B167" s="51" t="s">
        <v>70</v>
      </c>
      <c r="C167" s="61">
        <v>45643</v>
      </c>
      <c r="D167" s="53" t="s">
        <v>200</v>
      </c>
      <c r="E167" s="53" t="s">
        <v>189</v>
      </c>
      <c r="F167" s="51" t="s">
        <v>192</v>
      </c>
      <c r="G167" s="51" t="s">
        <v>193</v>
      </c>
      <c r="H167" s="63">
        <v>250</v>
      </c>
      <c r="I167" s="63">
        <f t="shared" si="6"/>
        <v>250</v>
      </c>
    </row>
    <row r="168" spans="1:9" x14ac:dyDescent="0.15">
      <c r="A168" s="51" t="s">
        <v>5</v>
      </c>
      <c r="B168" s="51" t="s">
        <v>70</v>
      </c>
      <c r="C168" s="61">
        <v>45643</v>
      </c>
      <c r="D168" s="53" t="s">
        <v>200</v>
      </c>
      <c r="E168" s="53" t="s">
        <v>189</v>
      </c>
      <c r="F168" s="51" t="s">
        <v>195</v>
      </c>
      <c r="G168" s="51" t="s">
        <v>196</v>
      </c>
      <c r="H168" s="63">
        <v>200</v>
      </c>
      <c r="I168" s="63">
        <f t="shared" si="6"/>
        <v>200</v>
      </c>
    </row>
    <row r="169" spans="1:9" x14ac:dyDescent="0.15">
      <c r="A169" s="51" t="s">
        <v>5</v>
      </c>
      <c r="B169" s="51" t="s">
        <v>70</v>
      </c>
      <c r="C169" s="61">
        <v>45643</v>
      </c>
      <c r="D169" s="53" t="s">
        <v>200</v>
      </c>
      <c r="E169" s="53" t="s">
        <v>189</v>
      </c>
      <c r="F169" s="51" t="s">
        <v>195</v>
      </c>
      <c r="G169" s="51" t="s">
        <v>196</v>
      </c>
      <c r="H169" s="63">
        <v>500</v>
      </c>
      <c r="I169" s="63">
        <f t="shared" si="6"/>
        <v>500</v>
      </c>
    </row>
    <row r="170" spans="1:9" x14ac:dyDescent="0.15">
      <c r="A170" s="51" t="s">
        <v>5</v>
      </c>
      <c r="B170" s="51" t="s">
        <v>77</v>
      </c>
      <c r="C170" s="61">
        <v>45643</v>
      </c>
      <c r="D170" s="53" t="s">
        <v>200</v>
      </c>
      <c r="E170" s="53" t="s">
        <v>234</v>
      </c>
      <c r="F170" s="51" t="s">
        <v>62</v>
      </c>
      <c r="G170" s="51" t="s">
        <v>63</v>
      </c>
      <c r="H170" s="63">
        <v>369.23076923076923</v>
      </c>
      <c r="I170" s="63">
        <f t="shared" si="6"/>
        <v>369.23076923076923</v>
      </c>
    </row>
    <row r="171" spans="1:9" x14ac:dyDescent="0.15">
      <c r="A171" s="51" t="s">
        <v>5</v>
      </c>
      <c r="B171" s="51" t="s">
        <v>77</v>
      </c>
      <c r="C171" s="61">
        <v>45643</v>
      </c>
      <c r="D171" s="53" t="s">
        <v>200</v>
      </c>
      <c r="E171" s="53" t="s">
        <v>234</v>
      </c>
      <c r="F171" s="51" t="s">
        <v>62</v>
      </c>
      <c r="G171" s="51" t="s">
        <v>63</v>
      </c>
      <c r="H171" s="63">
        <v>230.76923076923077</v>
      </c>
      <c r="I171" s="63">
        <f t="shared" si="6"/>
        <v>230.76923076923077</v>
      </c>
    </row>
    <row r="172" spans="1:9" ht="12" customHeight="1" x14ac:dyDescent="0.15">
      <c r="A172" s="51" t="s">
        <v>5</v>
      </c>
      <c r="B172" s="51" t="s">
        <v>77</v>
      </c>
      <c r="C172" s="61">
        <v>45643</v>
      </c>
      <c r="D172" s="53" t="s">
        <v>200</v>
      </c>
      <c r="E172" s="53" t="s">
        <v>234</v>
      </c>
      <c r="F172" s="51" t="s">
        <v>49</v>
      </c>
      <c r="G172" s="51" t="s">
        <v>50</v>
      </c>
      <c r="H172" s="63">
        <v>713.97892800000272</v>
      </c>
      <c r="I172" s="63">
        <f t="shared" si="6"/>
        <v>713.97892800000272</v>
      </c>
    </row>
    <row r="173" spans="1:9" x14ac:dyDescent="0.15">
      <c r="A173" s="51" t="s">
        <v>5</v>
      </c>
      <c r="B173" s="51" t="s">
        <v>77</v>
      </c>
      <c r="C173" s="61">
        <v>45643</v>
      </c>
      <c r="D173" s="53" t="s">
        <v>200</v>
      </c>
      <c r="E173" s="53" t="s">
        <v>234</v>
      </c>
      <c r="F173" s="51" t="s">
        <v>49</v>
      </c>
      <c r="G173" s="51" t="s">
        <v>50</v>
      </c>
      <c r="H173" s="63">
        <v>409.22107200000164</v>
      </c>
      <c r="I173" s="63">
        <f t="shared" si="6"/>
        <v>409.22107200000164</v>
      </c>
    </row>
    <row r="174" spans="1:9" x14ac:dyDescent="0.15">
      <c r="A174" s="51" t="s">
        <v>5</v>
      </c>
      <c r="B174" s="51" t="s">
        <v>77</v>
      </c>
      <c r="C174" s="61">
        <v>45643</v>
      </c>
      <c r="D174" s="53" t="s">
        <v>200</v>
      </c>
      <c r="E174" s="53" t="s">
        <v>234</v>
      </c>
      <c r="F174" s="51" t="s">
        <v>23</v>
      </c>
      <c r="G174" s="51" t="s">
        <v>24</v>
      </c>
      <c r="H174" s="63">
        <v>1679.3335799999998</v>
      </c>
      <c r="I174" s="63">
        <f t="shared" si="6"/>
        <v>1679.3335799999998</v>
      </c>
    </row>
    <row r="175" spans="1:9" x14ac:dyDescent="0.15">
      <c r="A175" s="51" t="s">
        <v>5</v>
      </c>
      <c r="B175" s="51" t="s">
        <v>77</v>
      </c>
      <c r="C175" s="61">
        <v>45643</v>
      </c>
      <c r="D175" s="53" t="s">
        <v>200</v>
      </c>
      <c r="E175" s="53" t="s">
        <v>234</v>
      </c>
      <c r="F175" s="51" t="s">
        <v>23</v>
      </c>
      <c r="G175" s="51" t="s">
        <v>24</v>
      </c>
      <c r="H175" s="63">
        <v>521.16642000000002</v>
      </c>
      <c r="I175" s="63">
        <f t="shared" si="6"/>
        <v>521.16642000000002</v>
      </c>
    </row>
    <row r="176" spans="1:9" x14ac:dyDescent="0.15">
      <c r="A176" s="51" t="s">
        <v>5</v>
      </c>
      <c r="B176" s="51" t="s">
        <v>77</v>
      </c>
      <c r="C176" s="61">
        <v>45643</v>
      </c>
      <c r="D176" s="53" t="s">
        <v>200</v>
      </c>
      <c r="E176" s="53" t="s">
        <v>234</v>
      </c>
      <c r="F176" s="51" t="s">
        <v>25</v>
      </c>
      <c r="G176" s="51" t="s">
        <v>26</v>
      </c>
      <c r="H176" s="63">
        <v>1700</v>
      </c>
      <c r="I176" s="63">
        <f t="shared" si="6"/>
        <v>1700</v>
      </c>
    </row>
    <row r="177" spans="1:9" x14ac:dyDescent="0.15">
      <c r="A177" s="51" t="s">
        <v>5</v>
      </c>
      <c r="B177" s="51" t="s">
        <v>77</v>
      </c>
      <c r="C177" s="61">
        <v>45643</v>
      </c>
      <c r="D177" s="53" t="s">
        <v>200</v>
      </c>
      <c r="E177" s="53" t="s">
        <v>234</v>
      </c>
      <c r="F177" s="51" t="s">
        <v>29</v>
      </c>
      <c r="G177" s="51" t="s">
        <v>30</v>
      </c>
      <c r="H177" s="63">
        <v>340.11862896000059</v>
      </c>
      <c r="I177" s="63">
        <f t="shared" si="6"/>
        <v>340.11862896000059</v>
      </c>
    </row>
    <row r="178" spans="1:9" x14ac:dyDescent="0.15">
      <c r="A178" s="51" t="s">
        <v>5</v>
      </c>
      <c r="B178" s="51" t="s">
        <v>77</v>
      </c>
      <c r="C178" s="61">
        <v>45643</v>
      </c>
      <c r="D178" s="53" t="s">
        <v>200</v>
      </c>
      <c r="E178" s="53" t="s">
        <v>234</v>
      </c>
      <c r="F178" s="51" t="s">
        <v>29</v>
      </c>
      <c r="G178" s="51" t="s">
        <v>30</v>
      </c>
      <c r="H178" s="63">
        <v>186.95737104000034</v>
      </c>
      <c r="I178" s="63">
        <f t="shared" si="6"/>
        <v>186.95737104000034</v>
      </c>
    </row>
    <row r="179" spans="1:9" x14ac:dyDescent="0.15">
      <c r="A179" s="51" t="s">
        <v>5</v>
      </c>
      <c r="B179" s="51" t="s">
        <v>77</v>
      </c>
      <c r="C179" s="61">
        <v>45643</v>
      </c>
      <c r="D179" s="53" t="s">
        <v>200</v>
      </c>
      <c r="E179" s="53" t="s">
        <v>234</v>
      </c>
      <c r="F179" s="51" t="s">
        <v>53</v>
      </c>
      <c r="G179" s="51" t="s">
        <v>54</v>
      </c>
      <c r="H179" s="63">
        <v>546.06260159999954</v>
      </c>
      <c r="I179" s="63">
        <f t="shared" si="6"/>
        <v>546.06260159999954</v>
      </c>
    </row>
    <row r="180" spans="1:9" x14ac:dyDescent="0.15">
      <c r="A180" s="51" t="s">
        <v>5</v>
      </c>
      <c r="B180" s="51" t="s">
        <v>77</v>
      </c>
      <c r="C180" s="61">
        <v>45643</v>
      </c>
      <c r="D180" s="53" t="s">
        <v>200</v>
      </c>
      <c r="E180" s="53" t="s">
        <v>234</v>
      </c>
      <c r="F180" s="51" t="s">
        <v>53</v>
      </c>
      <c r="G180" s="51" t="s">
        <v>54</v>
      </c>
      <c r="H180" s="63">
        <v>285.96939839999976</v>
      </c>
      <c r="I180" s="63">
        <f t="shared" si="6"/>
        <v>285.96939839999976</v>
      </c>
    </row>
    <row r="181" spans="1:9" x14ac:dyDescent="0.15">
      <c r="A181" s="51" t="s">
        <v>5</v>
      </c>
      <c r="B181" s="51" t="s">
        <v>77</v>
      </c>
      <c r="C181" s="61">
        <v>45643</v>
      </c>
      <c r="D181" s="53" t="s">
        <v>200</v>
      </c>
      <c r="E181" s="53" t="s">
        <v>234</v>
      </c>
      <c r="F181" s="51" t="s">
        <v>31</v>
      </c>
      <c r="G181" s="51" t="s">
        <v>32</v>
      </c>
      <c r="H181" s="63">
        <v>473.65844999999996</v>
      </c>
      <c r="I181" s="63">
        <f t="shared" si="6"/>
        <v>473.65844999999996</v>
      </c>
    </row>
    <row r="182" spans="1:9" x14ac:dyDescent="0.15">
      <c r="A182" s="51" t="s">
        <v>5</v>
      </c>
      <c r="B182" s="51" t="s">
        <v>77</v>
      </c>
      <c r="C182" s="61">
        <v>45643</v>
      </c>
      <c r="D182" s="53" t="s">
        <v>200</v>
      </c>
      <c r="E182" s="53" t="s">
        <v>234</v>
      </c>
      <c r="F182" s="51" t="s">
        <v>31</v>
      </c>
      <c r="G182" s="51" t="s">
        <v>32</v>
      </c>
      <c r="H182" s="63">
        <v>396.34154999999998</v>
      </c>
      <c r="I182" s="63">
        <f t="shared" si="6"/>
        <v>396.34154999999998</v>
      </c>
    </row>
    <row r="183" spans="1:9" x14ac:dyDescent="0.15">
      <c r="A183" s="51" t="s">
        <v>5</v>
      </c>
      <c r="B183" s="51" t="s">
        <v>77</v>
      </c>
      <c r="C183" s="61">
        <v>45643</v>
      </c>
      <c r="D183" s="53" t="s">
        <v>200</v>
      </c>
      <c r="E183" s="53" t="s">
        <v>234</v>
      </c>
      <c r="F183" s="51" t="s">
        <v>71</v>
      </c>
      <c r="G183" s="51" t="s">
        <v>72</v>
      </c>
      <c r="H183" s="63">
        <v>184.61538461538461</v>
      </c>
      <c r="I183" s="63">
        <f t="shared" si="6"/>
        <v>184.61538461538461</v>
      </c>
    </row>
    <row r="184" spans="1:9" x14ac:dyDescent="0.15">
      <c r="A184" s="51" t="s">
        <v>5</v>
      </c>
      <c r="B184" s="51" t="s">
        <v>77</v>
      </c>
      <c r="C184" s="61">
        <v>45643</v>
      </c>
      <c r="D184" s="53" t="s">
        <v>200</v>
      </c>
      <c r="E184" s="53" t="s">
        <v>234</v>
      </c>
      <c r="F184" s="51" t="s">
        <v>71</v>
      </c>
      <c r="G184" s="51" t="s">
        <v>72</v>
      </c>
      <c r="H184" s="63">
        <v>115.38461538461539</v>
      </c>
      <c r="I184" s="63">
        <f t="shared" si="6"/>
        <v>115.38461538461539</v>
      </c>
    </row>
    <row r="185" spans="1:9" x14ac:dyDescent="0.15">
      <c r="A185" s="51" t="s">
        <v>5</v>
      </c>
      <c r="B185" s="51" t="s">
        <v>77</v>
      </c>
      <c r="C185" s="61">
        <v>45643</v>
      </c>
      <c r="D185" s="53" t="s">
        <v>200</v>
      </c>
      <c r="E185" s="53" t="s">
        <v>234</v>
      </c>
      <c r="F185" s="51" t="s">
        <v>73</v>
      </c>
      <c r="G185" s="51" t="s">
        <v>74</v>
      </c>
      <c r="H185" s="63">
        <v>369.23076923076923</v>
      </c>
      <c r="I185" s="63">
        <f t="shared" si="6"/>
        <v>369.23076923076923</v>
      </c>
    </row>
    <row r="186" spans="1:9" x14ac:dyDescent="0.15">
      <c r="A186" s="51" t="s">
        <v>5</v>
      </c>
      <c r="B186" s="51" t="s">
        <v>77</v>
      </c>
      <c r="C186" s="61">
        <v>45643</v>
      </c>
      <c r="D186" s="53" t="s">
        <v>200</v>
      </c>
      <c r="E186" s="53" t="s">
        <v>234</v>
      </c>
      <c r="F186" s="51" t="s">
        <v>73</v>
      </c>
      <c r="G186" s="51" t="s">
        <v>74</v>
      </c>
      <c r="H186" s="63">
        <v>230.76923076923077</v>
      </c>
      <c r="I186" s="63">
        <f t="shared" si="6"/>
        <v>230.76923076923077</v>
      </c>
    </row>
    <row r="187" spans="1:9" x14ac:dyDescent="0.15">
      <c r="A187" s="51" t="s">
        <v>5</v>
      </c>
      <c r="B187" s="51" t="s">
        <v>77</v>
      </c>
      <c r="C187" s="61">
        <v>45643</v>
      </c>
      <c r="D187" s="53" t="s">
        <v>200</v>
      </c>
      <c r="E187" s="53" t="s">
        <v>234</v>
      </c>
      <c r="F187" s="51" t="s">
        <v>75</v>
      </c>
      <c r="G187" s="51" t="s">
        <v>76</v>
      </c>
      <c r="H187" s="63">
        <v>492.30769230769232</v>
      </c>
      <c r="I187" s="63">
        <f t="shared" si="6"/>
        <v>492.30769230769232</v>
      </c>
    </row>
    <row r="188" spans="1:9" x14ac:dyDescent="0.15">
      <c r="A188" s="51" t="s">
        <v>5</v>
      </c>
      <c r="B188" s="51" t="s">
        <v>77</v>
      </c>
      <c r="C188" s="61">
        <v>45643</v>
      </c>
      <c r="D188" s="53" t="s">
        <v>200</v>
      </c>
      <c r="E188" s="53" t="s">
        <v>234</v>
      </c>
      <c r="F188" s="51" t="s">
        <v>75</v>
      </c>
      <c r="G188" s="51" t="s">
        <v>76</v>
      </c>
      <c r="H188" s="63">
        <v>307.69230769230768</v>
      </c>
      <c r="I188" s="63">
        <f t="shared" si="6"/>
        <v>307.69230769230768</v>
      </c>
    </row>
    <row r="189" spans="1:9" x14ac:dyDescent="0.15">
      <c r="A189" s="51" t="s">
        <v>5</v>
      </c>
      <c r="B189" s="51" t="s">
        <v>77</v>
      </c>
      <c r="C189" s="61">
        <v>45643</v>
      </c>
      <c r="D189" s="53" t="s">
        <v>200</v>
      </c>
      <c r="E189" s="53" t="s">
        <v>234</v>
      </c>
      <c r="F189" s="51" t="s">
        <v>55</v>
      </c>
      <c r="G189" s="51" t="s">
        <v>56</v>
      </c>
      <c r="H189" s="63">
        <v>480.58976250000006</v>
      </c>
      <c r="I189" s="63">
        <f t="shared" si="6"/>
        <v>480.58976250000006</v>
      </c>
    </row>
    <row r="190" spans="1:9" x14ac:dyDescent="0.15">
      <c r="A190" s="51" t="s">
        <v>5</v>
      </c>
      <c r="B190" s="51" t="s">
        <v>77</v>
      </c>
      <c r="C190" s="61">
        <v>45643</v>
      </c>
      <c r="D190" s="53" t="s">
        <v>200</v>
      </c>
      <c r="E190" s="53" t="s">
        <v>234</v>
      </c>
      <c r="F190" s="51" t="s">
        <v>55</v>
      </c>
      <c r="G190" s="51" t="s">
        <v>56</v>
      </c>
      <c r="H190" s="63">
        <v>143.78523750000002</v>
      </c>
      <c r="I190" s="63">
        <f t="shared" si="6"/>
        <v>143.78523750000002</v>
      </c>
    </row>
    <row r="191" spans="1:9" x14ac:dyDescent="0.15">
      <c r="A191" s="51" t="s">
        <v>5</v>
      </c>
      <c r="B191" s="51" t="s">
        <v>77</v>
      </c>
      <c r="C191" s="61">
        <v>45643</v>
      </c>
      <c r="D191" s="53" t="s">
        <v>200</v>
      </c>
      <c r="E191" s="53" t="s">
        <v>189</v>
      </c>
      <c r="F191" s="51" t="s">
        <v>39</v>
      </c>
      <c r="G191" s="51" t="s">
        <v>40</v>
      </c>
      <c r="H191" s="63">
        <v>178.57142857142858</v>
      </c>
      <c r="I191" s="63">
        <f t="shared" si="6"/>
        <v>178.57142857142858</v>
      </c>
    </row>
    <row r="192" spans="1:9" x14ac:dyDescent="0.15">
      <c r="A192" s="51" t="s">
        <v>5</v>
      </c>
      <c r="B192" s="51" t="s">
        <v>77</v>
      </c>
      <c r="C192" s="61">
        <v>45643</v>
      </c>
      <c r="D192" s="53" t="s">
        <v>200</v>
      </c>
      <c r="E192" s="53" t="s">
        <v>189</v>
      </c>
      <c r="F192" s="51" t="s">
        <v>39</v>
      </c>
      <c r="G192" s="51" t="s">
        <v>40</v>
      </c>
      <c r="H192" s="63">
        <v>71.428571428571431</v>
      </c>
      <c r="I192" s="63">
        <f t="shared" si="6"/>
        <v>71.428571428571431</v>
      </c>
    </row>
    <row r="193" spans="1:9" x14ac:dyDescent="0.15">
      <c r="A193" s="51" t="s">
        <v>5</v>
      </c>
      <c r="B193" s="51" t="s">
        <v>77</v>
      </c>
      <c r="C193" s="61">
        <v>45643</v>
      </c>
      <c r="D193" s="53" t="s">
        <v>200</v>
      </c>
      <c r="E193" s="53" t="s">
        <v>234</v>
      </c>
      <c r="F193" s="51" t="s">
        <v>66</v>
      </c>
      <c r="G193" s="51" t="s">
        <v>67</v>
      </c>
      <c r="H193" s="63">
        <v>369.23076923076923</v>
      </c>
      <c r="I193" s="63">
        <f t="shared" si="6"/>
        <v>369.23076923076923</v>
      </c>
    </row>
    <row r="194" spans="1:9" x14ac:dyDescent="0.15">
      <c r="A194" s="51" t="s">
        <v>5</v>
      </c>
      <c r="B194" s="51" t="s">
        <v>77</v>
      </c>
      <c r="C194" s="61">
        <v>45643</v>
      </c>
      <c r="D194" s="53" t="s">
        <v>200</v>
      </c>
      <c r="E194" s="53" t="s">
        <v>234</v>
      </c>
      <c r="F194" s="51" t="s">
        <v>66</v>
      </c>
      <c r="G194" s="51" t="s">
        <v>67</v>
      </c>
      <c r="H194" s="63">
        <v>230.76923076923077</v>
      </c>
      <c r="I194" s="63">
        <f t="shared" si="6"/>
        <v>230.76923076923077</v>
      </c>
    </row>
    <row r="195" spans="1:9" x14ac:dyDescent="0.15">
      <c r="A195" s="51" t="s">
        <v>5</v>
      </c>
      <c r="B195" s="51" t="s">
        <v>77</v>
      </c>
      <c r="C195" s="61">
        <v>45643</v>
      </c>
      <c r="D195" s="53" t="s">
        <v>200</v>
      </c>
      <c r="E195" s="53" t="s">
        <v>234</v>
      </c>
      <c r="F195" s="51" t="s">
        <v>18</v>
      </c>
      <c r="G195" s="51" t="s">
        <v>19</v>
      </c>
      <c r="H195" s="63">
        <v>310.34183911810766</v>
      </c>
      <c r="I195" s="63">
        <f t="shared" si="6"/>
        <v>310.34183911810766</v>
      </c>
    </row>
    <row r="196" spans="1:9" x14ac:dyDescent="0.15">
      <c r="A196" s="51" t="s">
        <v>5</v>
      </c>
      <c r="B196" s="51" t="s">
        <v>77</v>
      </c>
      <c r="C196" s="61">
        <v>45643</v>
      </c>
      <c r="D196" s="53" t="s">
        <v>200</v>
      </c>
      <c r="E196" s="53" t="s">
        <v>234</v>
      </c>
      <c r="F196" s="51" t="s">
        <v>18</v>
      </c>
      <c r="G196" s="51" t="s">
        <v>19</v>
      </c>
      <c r="H196" s="63">
        <v>195.44816088189231</v>
      </c>
      <c r="I196" s="63">
        <f t="shared" ref="I196:I227" si="7">+H196</f>
        <v>195.44816088189231</v>
      </c>
    </row>
    <row r="197" spans="1:9" x14ac:dyDescent="0.15">
      <c r="A197" s="51" t="s">
        <v>5</v>
      </c>
      <c r="B197" s="51" t="s">
        <v>77</v>
      </c>
      <c r="C197" s="61">
        <v>45643</v>
      </c>
      <c r="D197" s="53" t="s">
        <v>200</v>
      </c>
      <c r="E197" s="53" t="s">
        <v>234</v>
      </c>
      <c r="F197" s="51" t="s">
        <v>68</v>
      </c>
      <c r="G197" s="51" t="s">
        <v>69</v>
      </c>
      <c r="H197" s="63">
        <v>492.30769230769232</v>
      </c>
      <c r="I197" s="63">
        <f t="shared" si="7"/>
        <v>492.30769230769232</v>
      </c>
    </row>
    <row r="198" spans="1:9" x14ac:dyDescent="0.15">
      <c r="A198" s="51" t="s">
        <v>5</v>
      </c>
      <c r="B198" s="51" t="s">
        <v>77</v>
      </c>
      <c r="C198" s="61">
        <v>45643</v>
      </c>
      <c r="D198" s="53" t="s">
        <v>200</v>
      </c>
      <c r="E198" s="53" t="s">
        <v>234</v>
      </c>
      <c r="F198" s="51" t="s">
        <v>68</v>
      </c>
      <c r="G198" s="51" t="s">
        <v>69</v>
      </c>
      <c r="H198" s="63">
        <v>307.69230769230768</v>
      </c>
      <c r="I198" s="63">
        <f t="shared" si="7"/>
        <v>307.69230769230768</v>
      </c>
    </row>
    <row r="199" spans="1:9" x14ac:dyDescent="0.15">
      <c r="A199" s="51" t="s">
        <v>5</v>
      </c>
      <c r="B199" s="51" t="s">
        <v>77</v>
      </c>
      <c r="C199" s="61">
        <v>45643</v>
      </c>
      <c r="D199" s="53" t="s">
        <v>200</v>
      </c>
      <c r="E199" s="53" t="s">
        <v>234</v>
      </c>
      <c r="F199" s="51" t="s">
        <v>59</v>
      </c>
      <c r="G199" s="51" t="s">
        <v>60</v>
      </c>
      <c r="H199" s="63">
        <v>337.55849999999998</v>
      </c>
      <c r="I199" s="63">
        <f t="shared" si="7"/>
        <v>337.55849999999998</v>
      </c>
    </row>
    <row r="200" spans="1:9" x14ac:dyDescent="0.15">
      <c r="A200" s="51" t="s">
        <v>5</v>
      </c>
      <c r="B200" s="51" t="s">
        <v>77</v>
      </c>
      <c r="C200" s="61">
        <v>45643</v>
      </c>
      <c r="D200" s="53" t="s">
        <v>200</v>
      </c>
      <c r="E200" s="53" t="s">
        <v>234</v>
      </c>
      <c r="F200" s="51" t="s">
        <v>59</v>
      </c>
      <c r="G200" s="51" t="s">
        <v>60</v>
      </c>
      <c r="H200" s="63">
        <v>337.44150000000002</v>
      </c>
      <c r="I200" s="63">
        <f t="shared" si="7"/>
        <v>337.44150000000002</v>
      </c>
    </row>
    <row r="201" spans="1:9" x14ac:dyDescent="0.15">
      <c r="A201" s="51" t="s">
        <v>5</v>
      </c>
      <c r="B201" s="51" t="s">
        <v>77</v>
      </c>
      <c r="C201" s="61">
        <v>45643</v>
      </c>
      <c r="D201" s="53" t="s">
        <v>200</v>
      </c>
      <c r="E201" s="53" t="s">
        <v>119</v>
      </c>
      <c r="F201" s="51" t="s">
        <v>14</v>
      </c>
      <c r="G201" s="51" t="s">
        <v>125</v>
      </c>
      <c r="H201" s="63">
        <v>1505.5199999999986</v>
      </c>
      <c r="I201" s="63">
        <f t="shared" si="7"/>
        <v>1505.5199999999986</v>
      </c>
    </row>
    <row r="202" spans="1:9" x14ac:dyDescent="0.15">
      <c r="A202" s="51" t="s">
        <v>5</v>
      </c>
      <c r="B202" s="51" t="s">
        <v>77</v>
      </c>
      <c r="C202" s="61">
        <v>45643</v>
      </c>
      <c r="D202" s="53" t="s">
        <v>200</v>
      </c>
      <c r="E202" s="53" t="s">
        <v>119</v>
      </c>
      <c r="F202" s="51" t="s">
        <v>23</v>
      </c>
      <c r="G202" s="51" t="s">
        <v>120</v>
      </c>
      <c r="H202" s="63">
        <v>10341.142499999994</v>
      </c>
      <c r="I202" s="63">
        <f t="shared" si="7"/>
        <v>10341.142499999994</v>
      </c>
    </row>
    <row r="203" spans="1:9" x14ac:dyDescent="0.15">
      <c r="A203" s="51" t="s">
        <v>5</v>
      </c>
      <c r="B203" s="51" t="s">
        <v>77</v>
      </c>
      <c r="C203" s="61">
        <v>45643</v>
      </c>
      <c r="D203" s="53" t="s">
        <v>200</v>
      </c>
      <c r="E203" s="53" t="s">
        <v>119</v>
      </c>
      <c r="F203" s="51" t="s">
        <v>23</v>
      </c>
      <c r="G203" s="51" t="s">
        <v>120</v>
      </c>
      <c r="H203" s="63">
        <v>7299.6299999999974</v>
      </c>
      <c r="I203" s="63">
        <f t="shared" si="7"/>
        <v>7299.6299999999974</v>
      </c>
    </row>
    <row r="204" spans="1:9" x14ac:dyDescent="0.15">
      <c r="A204" s="51" t="s">
        <v>5</v>
      </c>
      <c r="B204" s="51" t="s">
        <v>77</v>
      </c>
      <c r="C204" s="61">
        <v>45643</v>
      </c>
      <c r="D204" s="53" t="s">
        <v>200</v>
      </c>
      <c r="E204" s="53" t="s">
        <v>119</v>
      </c>
      <c r="F204" s="51" t="s">
        <v>29</v>
      </c>
      <c r="G204" s="51" t="s">
        <v>121</v>
      </c>
      <c r="H204" s="63">
        <v>7294.1049999999959</v>
      </c>
      <c r="I204" s="63">
        <f t="shared" si="7"/>
        <v>7294.1049999999959</v>
      </c>
    </row>
    <row r="205" spans="1:9" x14ac:dyDescent="0.15">
      <c r="A205" s="51" t="s">
        <v>5</v>
      </c>
      <c r="B205" s="51" t="s">
        <v>77</v>
      </c>
      <c r="C205" s="61">
        <v>45643</v>
      </c>
      <c r="D205" s="53" t="s">
        <v>200</v>
      </c>
      <c r="E205" s="53" t="s">
        <v>119</v>
      </c>
      <c r="F205" s="51" t="s">
        <v>29</v>
      </c>
      <c r="G205" s="51" t="s">
        <v>121</v>
      </c>
      <c r="H205" s="63">
        <v>3906.1749999999956</v>
      </c>
      <c r="I205" s="63">
        <f t="shared" si="7"/>
        <v>3906.1749999999956</v>
      </c>
    </row>
    <row r="206" spans="1:9" x14ac:dyDescent="0.15">
      <c r="A206" s="51" t="s">
        <v>5</v>
      </c>
      <c r="B206" s="51" t="s">
        <v>77</v>
      </c>
      <c r="C206" s="61">
        <v>45643</v>
      </c>
      <c r="D206" s="53" t="s">
        <v>200</v>
      </c>
      <c r="E206" s="53" t="s">
        <v>189</v>
      </c>
      <c r="F206" s="51" t="s">
        <v>190</v>
      </c>
      <c r="G206" s="51" t="s">
        <v>191</v>
      </c>
      <c r="H206" s="63">
        <v>357.14285714285717</v>
      </c>
      <c r="I206" s="63">
        <f t="shared" si="7"/>
        <v>357.14285714285717</v>
      </c>
    </row>
    <row r="207" spans="1:9" x14ac:dyDescent="0.15">
      <c r="A207" s="51" t="s">
        <v>5</v>
      </c>
      <c r="B207" s="51" t="s">
        <v>77</v>
      </c>
      <c r="C207" s="61">
        <v>45643</v>
      </c>
      <c r="D207" s="53" t="s">
        <v>200</v>
      </c>
      <c r="E207" s="53" t="s">
        <v>189</v>
      </c>
      <c r="F207" s="51" t="s">
        <v>190</v>
      </c>
      <c r="G207" s="51" t="s">
        <v>191</v>
      </c>
      <c r="H207" s="63">
        <v>142.85714285714286</v>
      </c>
      <c r="I207" s="63">
        <f t="shared" si="7"/>
        <v>142.85714285714286</v>
      </c>
    </row>
    <row r="208" spans="1:9" x14ac:dyDescent="0.15">
      <c r="A208" s="51" t="s">
        <v>5</v>
      </c>
      <c r="B208" s="51" t="s">
        <v>77</v>
      </c>
      <c r="C208" s="61">
        <v>45643</v>
      </c>
      <c r="D208" s="53" t="s">
        <v>200</v>
      </c>
      <c r="E208" s="53" t="s">
        <v>189</v>
      </c>
      <c r="F208" s="51" t="s">
        <v>192</v>
      </c>
      <c r="G208" s="51" t="s">
        <v>193</v>
      </c>
      <c r="H208" s="63">
        <v>178.57142857142858</v>
      </c>
      <c r="I208" s="63">
        <f t="shared" si="7"/>
        <v>178.57142857142858</v>
      </c>
    </row>
    <row r="209" spans="1:9" x14ac:dyDescent="0.15">
      <c r="A209" s="51" t="s">
        <v>5</v>
      </c>
      <c r="B209" s="51" t="s">
        <v>77</v>
      </c>
      <c r="C209" s="61">
        <v>45643</v>
      </c>
      <c r="D209" s="53" t="s">
        <v>200</v>
      </c>
      <c r="E209" s="53" t="s">
        <v>189</v>
      </c>
      <c r="F209" s="51" t="s">
        <v>192</v>
      </c>
      <c r="G209" s="51" t="s">
        <v>193</v>
      </c>
      <c r="H209" s="63">
        <v>71.428571428571431</v>
      </c>
      <c r="I209" s="63">
        <f t="shared" si="7"/>
        <v>71.428571428571431</v>
      </c>
    </row>
    <row r="210" spans="1:9" x14ac:dyDescent="0.15">
      <c r="A210" s="51" t="s">
        <v>5</v>
      </c>
      <c r="B210" s="51" t="s">
        <v>77</v>
      </c>
      <c r="C210" s="61">
        <v>45643</v>
      </c>
      <c r="D210" s="53" t="s">
        <v>200</v>
      </c>
      <c r="E210" s="53" t="s">
        <v>189</v>
      </c>
      <c r="F210" s="51" t="s">
        <v>18</v>
      </c>
      <c r="G210" s="51" t="s">
        <v>194</v>
      </c>
      <c r="H210" s="63">
        <v>1213.0560000000007</v>
      </c>
      <c r="I210" s="63">
        <f t="shared" si="7"/>
        <v>1213.0560000000007</v>
      </c>
    </row>
    <row r="211" spans="1:9" x14ac:dyDescent="0.15">
      <c r="A211" s="51" t="s">
        <v>5</v>
      </c>
      <c r="B211" s="51" t="s">
        <v>77</v>
      </c>
      <c r="C211" s="61">
        <v>45643</v>
      </c>
      <c r="D211" s="53" t="s">
        <v>200</v>
      </c>
      <c r="E211" s="53" t="s">
        <v>189</v>
      </c>
      <c r="F211" s="51" t="s">
        <v>18</v>
      </c>
      <c r="G211" s="51" t="s">
        <v>194</v>
      </c>
      <c r="H211" s="63">
        <v>2223.9359999999997</v>
      </c>
      <c r="I211" s="63">
        <f t="shared" si="7"/>
        <v>2223.9359999999997</v>
      </c>
    </row>
    <row r="212" spans="1:9" x14ac:dyDescent="0.15">
      <c r="A212" s="51" t="s">
        <v>5</v>
      </c>
      <c r="B212" s="51" t="s">
        <v>77</v>
      </c>
      <c r="C212" s="61">
        <v>45643</v>
      </c>
      <c r="D212" s="53" t="s">
        <v>200</v>
      </c>
      <c r="E212" s="53" t="s">
        <v>189</v>
      </c>
      <c r="F212" s="51" t="s">
        <v>195</v>
      </c>
      <c r="G212" s="51" t="s">
        <v>196</v>
      </c>
      <c r="H212" s="63">
        <v>357.14285714285717</v>
      </c>
      <c r="I212" s="63">
        <f t="shared" si="7"/>
        <v>357.14285714285717</v>
      </c>
    </row>
    <row r="213" spans="1:9" x14ac:dyDescent="0.15">
      <c r="A213" s="51" t="s">
        <v>5</v>
      </c>
      <c r="B213" s="51" t="s">
        <v>77</v>
      </c>
      <c r="C213" s="61">
        <v>45643</v>
      </c>
      <c r="D213" s="53" t="s">
        <v>200</v>
      </c>
      <c r="E213" s="53" t="s">
        <v>189</v>
      </c>
      <c r="F213" s="51" t="s">
        <v>195</v>
      </c>
      <c r="G213" s="51" t="s">
        <v>196</v>
      </c>
      <c r="H213" s="63">
        <v>142.85714285714286</v>
      </c>
      <c r="I213" s="63">
        <f t="shared" si="7"/>
        <v>142.85714285714286</v>
      </c>
    </row>
    <row r="214" spans="1:9" s="62" customFormat="1" x14ac:dyDescent="0.15">
      <c r="A214" s="51" t="s">
        <v>5</v>
      </c>
      <c r="B214" s="51" t="s">
        <v>82</v>
      </c>
      <c r="C214" s="61">
        <v>45645</v>
      </c>
      <c r="D214" s="53" t="s">
        <v>200</v>
      </c>
      <c r="E214" s="53" t="s">
        <v>234</v>
      </c>
      <c r="F214" s="51" t="s">
        <v>83</v>
      </c>
      <c r="G214" s="51" t="s">
        <v>19</v>
      </c>
      <c r="H214" s="63">
        <v>467.03</v>
      </c>
      <c r="I214" s="63">
        <f t="shared" si="7"/>
        <v>467.03</v>
      </c>
    </row>
    <row r="215" spans="1:9" s="62" customFormat="1" x14ac:dyDescent="0.15">
      <c r="A215" s="51" t="s">
        <v>5</v>
      </c>
      <c r="B215" s="51" t="s">
        <v>82</v>
      </c>
      <c r="C215" s="61">
        <v>45645</v>
      </c>
      <c r="D215" s="53" t="s">
        <v>200</v>
      </c>
      <c r="E215" s="53" t="s">
        <v>234</v>
      </c>
      <c r="F215" s="51" t="s">
        <v>84</v>
      </c>
      <c r="G215" s="51" t="s">
        <v>85</v>
      </c>
      <c r="H215" s="63">
        <v>800</v>
      </c>
      <c r="I215" s="63">
        <f t="shared" si="7"/>
        <v>800</v>
      </c>
    </row>
    <row r="216" spans="1:9" s="62" customFormat="1" x14ac:dyDescent="0.15">
      <c r="A216" s="51" t="s">
        <v>5</v>
      </c>
      <c r="B216" s="51" t="s">
        <v>82</v>
      </c>
      <c r="C216" s="61">
        <v>45645</v>
      </c>
      <c r="D216" s="53" t="s">
        <v>200</v>
      </c>
      <c r="E216" s="53" t="s">
        <v>234</v>
      </c>
      <c r="F216" s="51" t="s">
        <v>23</v>
      </c>
      <c r="G216" s="51" t="s">
        <v>24</v>
      </c>
      <c r="H216" s="63">
        <v>2805.63</v>
      </c>
      <c r="I216" s="63">
        <f t="shared" si="7"/>
        <v>2805.63</v>
      </c>
    </row>
    <row r="217" spans="1:9" s="62" customFormat="1" x14ac:dyDescent="0.15">
      <c r="A217" s="51" t="s">
        <v>5</v>
      </c>
      <c r="B217" s="51" t="s">
        <v>82</v>
      </c>
      <c r="C217" s="61">
        <v>45645</v>
      </c>
      <c r="D217" s="53" t="s">
        <v>200</v>
      </c>
      <c r="E217" s="53" t="s">
        <v>234</v>
      </c>
      <c r="F217" s="51" t="s">
        <v>29</v>
      </c>
      <c r="G217" s="51" t="s">
        <v>30</v>
      </c>
      <c r="H217" s="63">
        <v>753.72</v>
      </c>
      <c r="I217" s="63">
        <f t="shared" si="7"/>
        <v>753.72</v>
      </c>
    </row>
    <row r="218" spans="1:9" s="62" customFormat="1" x14ac:dyDescent="0.15">
      <c r="A218" s="51" t="s">
        <v>5</v>
      </c>
      <c r="B218" s="51" t="s">
        <v>82</v>
      </c>
      <c r="C218" s="61">
        <v>45645</v>
      </c>
      <c r="D218" s="53" t="s">
        <v>200</v>
      </c>
      <c r="E218" s="53" t="s">
        <v>234</v>
      </c>
      <c r="F218" s="51" t="s">
        <v>31</v>
      </c>
      <c r="G218" s="51" t="s">
        <v>32</v>
      </c>
      <c r="H218" s="63">
        <v>1109.25</v>
      </c>
      <c r="I218" s="63">
        <f t="shared" si="7"/>
        <v>1109.25</v>
      </c>
    </row>
    <row r="219" spans="1:9" s="62" customFormat="1" x14ac:dyDescent="0.15">
      <c r="A219" s="51" t="s">
        <v>5</v>
      </c>
      <c r="B219" s="51" t="s">
        <v>82</v>
      </c>
      <c r="C219" s="61">
        <v>45645</v>
      </c>
      <c r="D219" s="53" t="s">
        <v>200</v>
      </c>
      <c r="E219" s="53" t="s">
        <v>234</v>
      </c>
      <c r="F219" s="51" t="s">
        <v>71</v>
      </c>
      <c r="G219" s="51" t="s">
        <v>72</v>
      </c>
      <c r="H219" s="63">
        <v>740</v>
      </c>
      <c r="I219" s="63">
        <f t="shared" si="7"/>
        <v>740</v>
      </c>
    </row>
    <row r="220" spans="1:9" s="62" customFormat="1" x14ac:dyDescent="0.15">
      <c r="A220" s="51" t="s">
        <v>5</v>
      </c>
      <c r="B220" s="51" t="s">
        <v>82</v>
      </c>
      <c r="C220" s="61">
        <v>45645</v>
      </c>
      <c r="D220" s="53" t="s">
        <v>200</v>
      </c>
      <c r="E220" s="53" t="s">
        <v>234</v>
      </c>
      <c r="F220" s="51" t="s">
        <v>75</v>
      </c>
      <c r="G220" s="51" t="s">
        <v>76</v>
      </c>
      <c r="H220" s="63">
        <v>800</v>
      </c>
      <c r="I220" s="63">
        <f t="shared" si="7"/>
        <v>800</v>
      </c>
    </row>
    <row r="221" spans="1:9" s="62" customFormat="1" x14ac:dyDescent="0.15">
      <c r="A221" s="51" t="s">
        <v>5</v>
      </c>
      <c r="B221" s="51" t="s">
        <v>82</v>
      </c>
      <c r="C221" s="61">
        <v>45645</v>
      </c>
      <c r="D221" s="53" t="s">
        <v>200</v>
      </c>
      <c r="E221" s="53" t="s">
        <v>234</v>
      </c>
      <c r="F221" s="51" t="s">
        <v>59</v>
      </c>
      <c r="G221" s="51" t="s">
        <v>60</v>
      </c>
      <c r="H221" s="63">
        <v>877.5</v>
      </c>
      <c r="I221" s="63">
        <f t="shared" si="7"/>
        <v>877.5</v>
      </c>
    </row>
    <row r="222" spans="1:9" s="62" customFormat="1" x14ac:dyDescent="0.15">
      <c r="A222" s="51" t="s">
        <v>5</v>
      </c>
      <c r="B222" s="51" t="s">
        <v>82</v>
      </c>
      <c r="C222" s="61">
        <v>45645</v>
      </c>
      <c r="D222" s="53" t="s">
        <v>200</v>
      </c>
      <c r="E222" s="53" t="s">
        <v>119</v>
      </c>
      <c r="F222" s="51" t="s">
        <v>14</v>
      </c>
      <c r="G222" s="51" t="s">
        <v>125</v>
      </c>
      <c r="H222" s="63">
        <v>1077.1199999999999</v>
      </c>
      <c r="I222" s="63">
        <f t="shared" si="7"/>
        <v>1077.1199999999999</v>
      </c>
    </row>
    <row r="223" spans="1:9" s="62" customFormat="1" x14ac:dyDescent="0.15">
      <c r="A223" s="51" t="s">
        <v>5</v>
      </c>
      <c r="B223" s="51" t="s">
        <v>82</v>
      </c>
      <c r="C223" s="61">
        <v>45645</v>
      </c>
      <c r="D223" s="53" t="s">
        <v>200</v>
      </c>
      <c r="E223" s="53" t="s">
        <v>119</v>
      </c>
      <c r="F223" s="51" t="s">
        <v>23</v>
      </c>
      <c r="G223" s="51" t="s">
        <v>120</v>
      </c>
      <c r="H223" s="63">
        <v>5109.76</v>
      </c>
      <c r="I223" s="63">
        <f t="shared" si="7"/>
        <v>5109.76</v>
      </c>
    </row>
    <row r="224" spans="1:9" s="62" customFormat="1" x14ac:dyDescent="0.15">
      <c r="A224" s="51" t="s">
        <v>5</v>
      </c>
      <c r="B224" s="51" t="s">
        <v>82</v>
      </c>
      <c r="C224" s="61">
        <v>45645</v>
      </c>
      <c r="D224" s="53" t="s">
        <v>200</v>
      </c>
      <c r="E224" s="53" t="s">
        <v>119</v>
      </c>
      <c r="F224" s="51" t="s">
        <v>23</v>
      </c>
      <c r="G224" s="51" t="s">
        <v>122</v>
      </c>
      <c r="H224" s="63">
        <v>306.3</v>
      </c>
      <c r="I224" s="63">
        <f t="shared" si="7"/>
        <v>306.3</v>
      </c>
    </row>
    <row r="225" spans="1:9" s="62" customFormat="1" x14ac:dyDescent="0.15">
      <c r="A225" s="51" t="s">
        <v>5</v>
      </c>
      <c r="B225" s="51" t="s">
        <v>82</v>
      </c>
      <c r="C225" s="61">
        <v>45645</v>
      </c>
      <c r="D225" s="53" t="s">
        <v>200</v>
      </c>
      <c r="E225" s="53" t="s">
        <v>119</v>
      </c>
      <c r="F225" s="51" t="s">
        <v>126</v>
      </c>
      <c r="G225" s="51" t="s">
        <v>127</v>
      </c>
      <c r="H225" s="63">
        <v>326.39999999999998</v>
      </c>
      <c r="I225" s="63">
        <f t="shared" si="7"/>
        <v>326.39999999999998</v>
      </c>
    </row>
    <row r="226" spans="1:9" s="62" customFormat="1" x14ac:dyDescent="0.15">
      <c r="A226" s="51" t="s">
        <v>5</v>
      </c>
      <c r="B226" s="51" t="s">
        <v>82</v>
      </c>
      <c r="C226" s="61">
        <v>45645</v>
      </c>
      <c r="D226" s="53" t="s">
        <v>200</v>
      </c>
      <c r="E226" s="53" t="s">
        <v>119</v>
      </c>
      <c r="F226" s="51" t="s">
        <v>29</v>
      </c>
      <c r="G226" s="51" t="s">
        <v>121</v>
      </c>
      <c r="H226" s="63">
        <v>3515.55</v>
      </c>
      <c r="I226" s="63">
        <f t="shared" si="7"/>
        <v>3515.55</v>
      </c>
    </row>
    <row r="227" spans="1:9" s="62" customFormat="1" x14ac:dyDescent="0.15">
      <c r="A227" s="51" t="s">
        <v>5</v>
      </c>
      <c r="B227" s="51" t="s">
        <v>82</v>
      </c>
      <c r="C227" s="61">
        <v>45645</v>
      </c>
      <c r="D227" s="53" t="s">
        <v>200</v>
      </c>
      <c r="E227" s="53" t="s">
        <v>119</v>
      </c>
      <c r="F227" s="51" t="s">
        <v>35</v>
      </c>
      <c r="G227" s="51" t="s">
        <v>128</v>
      </c>
      <c r="H227" s="63">
        <v>748</v>
      </c>
      <c r="I227" s="63">
        <f t="shared" si="7"/>
        <v>748</v>
      </c>
    </row>
    <row r="228" spans="1:9" s="62" customFormat="1" x14ac:dyDescent="0.15">
      <c r="A228" s="51" t="s">
        <v>5</v>
      </c>
      <c r="B228" s="51" t="s">
        <v>82</v>
      </c>
      <c r="C228" s="61">
        <v>45645</v>
      </c>
      <c r="D228" s="53" t="s">
        <v>200</v>
      </c>
      <c r="E228" s="53" t="s">
        <v>119</v>
      </c>
      <c r="F228" s="51" t="s">
        <v>35</v>
      </c>
      <c r="G228" s="51" t="s">
        <v>129</v>
      </c>
      <c r="H228" s="63">
        <v>701.25</v>
      </c>
      <c r="I228" s="63">
        <f t="shared" ref="I228:I231" si="8">+H228</f>
        <v>701.25</v>
      </c>
    </row>
    <row r="229" spans="1:9" s="62" customFormat="1" x14ac:dyDescent="0.15">
      <c r="A229" s="51" t="s">
        <v>5</v>
      </c>
      <c r="B229" s="51" t="s">
        <v>82</v>
      </c>
      <c r="C229" s="61">
        <v>45645</v>
      </c>
      <c r="D229" s="53" t="s">
        <v>200</v>
      </c>
      <c r="E229" s="53" t="s">
        <v>119</v>
      </c>
      <c r="F229" s="51" t="s">
        <v>95</v>
      </c>
      <c r="G229" s="51" t="s">
        <v>131</v>
      </c>
      <c r="H229" s="63">
        <v>489.7</v>
      </c>
      <c r="I229" s="63">
        <f t="shared" si="8"/>
        <v>489.7</v>
      </c>
    </row>
    <row r="230" spans="1:9" x14ac:dyDescent="0.15">
      <c r="A230" s="51" t="s">
        <v>5</v>
      </c>
      <c r="B230" s="51" t="s">
        <v>10</v>
      </c>
      <c r="C230" s="61">
        <v>45673</v>
      </c>
      <c r="D230" s="2">
        <v>2025</v>
      </c>
      <c r="E230" s="53" t="s">
        <v>189</v>
      </c>
      <c r="F230" s="51" t="s">
        <v>7</v>
      </c>
      <c r="G230" s="51" t="s">
        <v>8</v>
      </c>
      <c r="H230" s="63">
        <v>1290</v>
      </c>
      <c r="I230" s="63">
        <f t="shared" si="8"/>
        <v>1290</v>
      </c>
    </row>
    <row r="231" spans="1:9" x14ac:dyDescent="0.15">
      <c r="A231" s="51" t="s">
        <v>5</v>
      </c>
      <c r="B231" s="51" t="s">
        <v>10</v>
      </c>
      <c r="C231" s="61">
        <v>45673</v>
      </c>
      <c r="D231" s="2">
        <v>2025</v>
      </c>
      <c r="E231" s="53" t="s">
        <v>234</v>
      </c>
      <c r="F231" s="51" t="s">
        <v>23</v>
      </c>
      <c r="G231" s="51" t="s">
        <v>24</v>
      </c>
      <c r="H231" s="63">
        <v>1731.38</v>
      </c>
      <c r="I231" s="63">
        <f t="shared" si="8"/>
        <v>1731.38</v>
      </c>
    </row>
    <row r="232" spans="1:9" x14ac:dyDescent="0.15">
      <c r="A232" s="51" t="s">
        <v>5</v>
      </c>
      <c r="B232" s="51" t="s">
        <v>10</v>
      </c>
      <c r="C232" s="61">
        <v>45673</v>
      </c>
      <c r="D232" s="2">
        <v>2025</v>
      </c>
      <c r="E232" s="53" t="s">
        <v>209</v>
      </c>
      <c r="F232" s="51" t="s">
        <v>16</v>
      </c>
      <c r="G232" s="51" t="s">
        <v>79</v>
      </c>
      <c r="H232" s="63">
        <v>825</v>
      </c>
      <c r="I232" s="63">
        <f>+H232*1.0001</f>
        <v>825.08249999999998</v>
      </c>
    </row>
    <row r="233" spans="1:9" x14ac:dyDescent="0.15">
      <c r="A233" s="51" t="s">
        <v>5</v>
      </c>
      <c r="B233" s="51" t="s">
        <v>10</v>
      </c>
      <c r="C233" s="61">
        <v>45673</v>
      </c>
      <c r="D233" s="2">
        <v>2025</v>
      </c>
      <c r="E233" s="53" t="s">
        <v>234</v>
      </c>
      <c r="F233" s="51" t="s">
        <v>31</v>
      </c>
      <c r="G233" s="51" t="s">
        <v>32</v>
      </c>
      <c r="H233" s="63">
        <v>978.75</v>
      </c>
      <c r="I233" s="63">
        <f>+H233</f>
        <v>978.75</v>
      </c>
    </row>
    <row r="234" spans="1:9" x14ac:dyDescent="0.15">
      <c r="A234" s="51" t="s">
        <v>5</v>
      </c>
      <c r="B234" s="51" t="s">
        <v>10</v>
      </c>
      <c r="C234" s="61">
        <v>45673</v>
      </c>
      <c r="D234" s="2">
        <v>2025</v>
      </c>
      <c r="E234" s="53" t="s">
        <v>209</v>
      </c>
      <c r="F234" s="51" t="s">
        <v>86</v>
      </c>
      <c r="G234" s="51" t="s">
        <v>87</v>
      </c>
      <c r="H234" s="63">
        <v>824.61</v>
      </c>
      <c r="I234" s="63">
        <f>+H234*1.0001</f>
        <v>824.69246099999998</v>
      </c>
    </row>
    <row r="235" spans="1:9" x14ac:dyDescent="0.15">
      <c r="A235" s="51" t="s">
        <v>5</v>
      </c>
      <c r="B235" s="51" t="s">
        <v>10</v>
      </c>
      <c r="C235" s="61">
        <v>45673</v>
      </c>
      <c r="D235" s="2">
        <v>2025</v>
      </c>
      <c r="E235" s="53" t="s">
        <v>119</v>
      </c>
      <c r="F235" s="51" t="s">
        <v>23</v>
      </c>
      <c r="G235" s="51" t="s">
        <v>120</v>
      </c>
      <c r="H235" s="63">
        <v>2618</v>
      </c>
      <c r="I235" s="63">
        <f t="shared" ref="I235:I260" si="9">+H235</f>
        <v>2618</v>
      </c>
    </row>
    <row r="236" spans="1:9" x14ac:dyDescent="0.15">
      <c r="A236" s="51" t="s">
        <v>5</v>
      </c>
      <c r="B236" s="51" t="s">
        <v>10</v>
      </c>
      <c r="C236" s="61">
        <v>45673</v>
      </c>
      <c r="D236" s="2">
        <v>2025</v>
      </c>
      <c r="E236" s="53" t="s">
        <v>119</v>
      </c>
      <c r="F236" s="51" t="s">
        <v>29</v>
      </c>
      <c r="G236" s="51" t="s">
        <v>121</v>
      </c>
      <c r="H236" s="63">
        <v>2005.14</v>
      </c>
      <c r="I236" s="63">
        <f t="shared" si="9"/>
        <v>2005.14</v>
      </c>
    </row>
    <row r="237" spans="1:9" x14ac:dyDescent="0.15">
      <c r="A237" s="51" t="s">
        <v>5</v>
      </c>
      <c r="B237" s="51" t="s">
        <v>10</v>
      </c>
      <c r="C237" s="61">
        <v>45673</v>
      </c>
      <c r="D237" s="2">
        <v>2025</v>
      </c>
      <c r="E237" s="53" t="s">
        <v>137</v>
      </c>
      <c r="F237" s="51" t="s">
        <v>83</v>
      </c>
      <c r="G237" s="51" t="s">
        <v>142</v>
      </c>
      <c r="H237" s="63">
        <v>304.82</v>
      </c>
      <c r="I237" s="63">
        <f t="shared" si="9"/>
        <v>304.82</v>
      </c>
    </row>
    <row r="238" spans="1:9" x14ac:dyDescent="0.15">
      <c r="A238" s="51" t="s">
        <v>5</v>
      </c>
      <c r="B238" s="51" t="s">
        <v>10</v>
      </c>
      <c r="C238" s="61">
        <v>45673</v>
      </c>
      <c r="D238" s="2">
        <v>2025</v>
      </c>
      <c r="E238" s="53" t="s">
        <v>137</v>
      </c>
      <c r="F238" s="51" t="s">
        <v>138</v>
      </c>
      <c r="G238" s="51" t="s">
        <v>145</v>
      </c>
      <c r="H238" s="63">
        <v>1052.19</v>
      </c>
      <c r="I238" s="63">
        <f t="shared" si="9"/>
        <v>1052.19</v>
      </c>
    </row>
    <row r="239" spans="1:9" x14ac:dyDescent="0.15">
      <c r="A239" s="51" t="s">
        <v>5</v>
      </c>
      <c r="B239" s="51" t="s">
        <v>10</v>
      </c>
      <c r="C239" s="61">
        <v>45673</v>
      </c>
      <c r="D239" s="2">
        <v>2025</v>
      </c>
      <c r="E239" s="53" t="s">
        <v>137</v>
      </c>
      <c r="F239" s="51" t="s">
        <v>138</v>
      </c>
      <c r="G239" s="51" t="s">
        <v>139</v>
      </c>
      <c r="H239" s="63">
        <v>863.47</v>
      </c>
      <c r="I239" s="63">
        <f t="shared" si="9"/>
        <v>863.47</v>
      </c>
    </row>
    <row r="240" spans="1:9" x14ac:dyDescent="0.15">
      <c r="A240" s="51" t="s">
        <v>5</v>
      </c>
      <c r="B240" s="51" t="s">
        <v>10</v>
      </c>
      <c r="C240" s="61">
        <v>45673</v>
      </c>
      <c r="D240" s="2">
        <v>2025</v>
      </c>
      <c r="E240" s="53" t="s">
        <v>137</v>
      </c>
      <c r="F240" s="51" t="s">
        <v>140</v>
      </c>
      <c r="G240" s="51" t="s">
        <v>146</v>
      </c>
      <c r="H240" s="63">
        <v>699.84</v>
      </c>
      <c r="I240" s="63">
        <f t="shared" si="9"/>
        <v>699.84</v>
      </c>
    </row>
    <row r="241" spans="1:9" x14ac:dyDescent="0.15">
      <c r="A241" s="51" t="s">
        <v>5</v>
      </c>
      <c r="B241" s="51" t="s">
        <v>10</v>
      </c>
      <c r="C241" s="61">
        <v>45673</v>
      </c>
      <c r="D241" s="2">
        <v>2025</v>
      </c>
      <c r="E241" s="53" t="s">
        <v>137</v>
      </c>
      <c r="F241" s="51" t="s">
        <v>140</v>
      </c>
      <c r="G241" s="51" t="s">
        <v>141</v>
      </c>
      <c r="H241" s="63">
        <v>1501.74</v>
      </c>
      <c r="I241" s="63">
        <f t="shared" si="9"/>
        <v>1501.74</v>
      </c>
    </row>
    <row r="242" spans="1:9" x14ac:dyDescent="0.15">
      <c r="A242" s="51" t="s">
        <v>5</v>
      </c>
      <c r="B242" s="51" t="s">
        <v>10</v>
      </c>
      <c r="C242" s="61">
        <v>45673</v>
      </c>
      <c r="D242" s="2">
        <v>2025</v>
      </c>
      <c r="E242" s="53" t="s">
        <v>137</v>
      </c>
      <c r="F242" s="51" t="s">
        <v>143</v>
      </c>
      <c r="G242" s="51" t="s">
        <v>144</v>
      </c>
      <c r="H242" s="63">
        <v>582.38</v>
      </c>
      <c r="I242" s="63">
        <f t="shared" si="9"/>
        <v>582.38</v>
      </c>
    </row>
    <row r="243" spans="1:9" x14ac:dyDescent="0.15">
      <c r="A243" s="51" t="s">
        <v>5</v>
      </c>
      <c r="B243" s="51" t="s">
        <v>88</v>
      </c>
      <c r="C243" s="61">
        <v>45691</v>
      </c>
      <c r="D243" s="2">
        <v>2025</v>
      </c>
      <c r="E243" s="53" t="s">
        <v>234</v>
      </c>
      <c r="F243" s="51" t="s">
        <v>89</v>
      </c>
      <c r="G243" s="51" t="s">
        <v>90</v>
      </c>
      <c r="H243" s="63">
        <v>1500</v>
      </c>
      <c r="I243" s="63">
        <f t="shared" si="9"/>
        <v>1500</v>
      </c>
    </row>
    <row r="244" spans="1:9" x14ac:dyDescent="0.15">
      <c r="A244" s="51" t="s">
        <v>5</v>
      </c>
      <c r="B244" s="51" t="s">
        <v>88</v>
      </c>
      <c r="C244" s="61">
        <v>45691</v>
      </c>
      <c r="D244" s="2">
        <v>2025</v>
      </c>
      <c r="E244" s="53" t="s">
        <v>234</v>
      </c>
      <c r="F244" s="51" t="s">
        <v>14</v>
      </c>
      <c r="G244" s="51" t="s">
        <v>15</v>
      </c>
      <c r="H244" s="63">
        <v>466.3</v>
      </c>
      <c r="I244" s="63">
        <f t="shared" si="9"/>
        <v>466.3</v>
      </c>
    </row>
    <row r="245" spans="1:9" x14ac:dyDescent="0.15">
      <c r="A245" s="51" t="s">
        <v>5</v>
      </c>
      <c r="B245" s="51" t="s">
        <v>88</v>
      </c>
      <c r="C245" s="61">
        <v>45691</v>
      </c>
      <c r="D245" s="2">
        <v>2025</v>
      </c>
      <c r="E245" s="53" t="s">
        <v>234</v>
      </c>
      <c r="F245" s="51" t="s">
        <v>49</v>
      </c>
      <c r="G245" s="51" t="s">
        <v>50</v>
      </c>
      <c r="H245" s="63">
        <v>1404</v>
      </c>
      <c r="I245" s="63">
        <f t="shared" si="9"/>
        <v>1404</v>
      </c>
    </row>
    <row r="246" spans="1:9" x14ac:dyDescent="0.15">
      <c r="A246" s="51" t="s">
        <v>5</v>
      </c>
      <c r="B246" s="51" t="s">
        <v>88</v>
      </c>
      <c r="C246" s="61">
        <v>45691</v>
      </c>
      <c r="D246" s="2">
        <v>2025</v>
      </c>
      <c r="E246" s="53" t="s">
        <v>234</v>
      </c>
      <c r="F246" s="51" t="s">
        <v>21</v>
      </c>
      <c r="G246" s="51" t="s">
        <v>22</v>
      </c>
      <c r="H246" s="63">
        <v>1000</v>
      </c>
      <c r="I246" s="63">
        <f t="shared" si="9"/>
        <v>1000</v>
      </c>
    </row>
    <row r="247" spans="1:9" x14ac:dyDescent="0.15">
      <c r="A247" s="51" t="s">
        <v>5</v>
      </c>
      <c r="B247" s="51" t="s">
        <v>88</v>
      </c>
      <c r="C247" s="61">
        <v>45691</v>
      </c>
      <c r="D247" s="2">
        <v>2025</v>
      </c>
      <c r="E247" s="53" t="s">
        <v>234</v>
      </c>
      <c r="F247" s="51" t="s">
        <v>83</v>
      </c>
      <c r="G247" s="51" t="s">
        <v>19</v>
      </c>
      <c r="H247" s="63">
        <v>934.05</v>
      </c>
      <c r="I247" s="63">
        <f t="shared" si="9"/>
        <v>934.05</v>
      </c>
    </row>
    <row r="248" spans="1:9" x14ac:dyDescent="0.15">
      <c r="A248" s="51" t="s">
        <v>5</v>
      </c>
      <c r="B248" s="51" t="s">
        <v>88</v>
      </c>
      <c r="C248" s="61">
        <v>45691</v>
      </c>
      <c r="D248" s="2">
        <v>2025</v>
      </c>
      <c r="E248" s="53" t="s">
        <v>234</v>
      </c>
      <c r="F248" s="51" t="s">
        <v>23</v>
      </c>
      <c r="G248" s="51" t="s">
        <v>24</v>
      </c>
      <c r="H248" s="63">
        <v>4328.4399999999996</v>
      </c>
      <c r="I248" s="63">
        <f t="shared" si="9"/>
        <v>4328.4399999999996</v>
      </c>
    </row>
    <row r="249" spans="1:9" x14ac:dyDescent="0.15">
      <c r="A249" s="51" t="s">
        <v>5</v>
      </c>
      <c r="B249" s="51" t="s">
        <v>88</v>
      </c>
      <c r="C249" s="61">
        <v>45691</v>
      </c>
      <c r="D249" s="2">
        <v>2025</v>
      </c>
      <c r="E249" s="53" t="s">
        <v>234</v>
      </c>
      <c r="F249" s="51" t="s">
        <v>91</v>
      </c>
      <c r="G249" s="51" t="s">
        <v>92</v>
      </c>
      <c r="H249" s="63">
        <v>1200</v>
      </c>
      <c r="I249" s="63">
        <f t="shared" si="9"/>
        <v>1200</v>
      </c>
    </row>
    <row r="250" spans="1:9" x14ac:dyDescent="0.15">
      <c r="A250" s="51" t="s">
        <v>5</v>
      </c>
      <c r="B250" s="51" t="s">
        <v>88</v>
      </c>
      <c r="C250" s="61">
        <v>45691</v>
      </c>
      <c r="D250" s="2">
        <v>2025</v>
      </c>
      <c r="E250" s="53" t="s">
        <v>234</v>
      </c>
      <c r="F250" s="51" t="s">
        <v>51</v>
      </c>
      <c r="G250" s="51" t="s">
        <v>52</v>
      </c>
      <c r="H250" s="63">
        <v>783.82</v>
      </c>
      <c r="I250" s="63">
        <f t="shared" si="9"/>
        <v>783.82</v>
      </c>
    </row>
    <row r="251" spans="1:9" x14ac:dyDescent="0.15">
      <c r="A251" s="51" t="s">
        <v>5</v>
      </c>
      <c r="B251" s="51" t="s">
        <v>88</v>
      </c>
      <c r="C251" s="61">
        <v>45691</v>
      </c>
      <c r="D251" s="2">
        <v>2025</v>
      </c>
      <c r="E251" s="53" t="s">
        <v>234</v>
      </c>
      <c r="F251" s="51" t="s">
        <v>27</v>
      </c>
      <c r="G251" s="51" t="s">
        <v>28</v>
      </c>
      <c r="H251" s="63">
        <v>1400</v>
      </c>
      <c r="I251" s="63">
        <f t="shared" si="9"/>
        <v>1400</v>
      </c>
    </row>
    <row r="252" spans="1:9" x14ac:dyDescent="0.15">
      <c r="A252" s="51" t="s">
        <v>5</v>
      </c>
      <c r="B252" s="51" t="s">
        <v>88</v>
      </c>
      <c r="C252" s="61">
        <v>45691</v>
      </c>
      <c r="D252" s="2">
        <v>2025</v>
      </c>
      <c r="E252" s="53" t="s">
        <v>234</v>
      </c>
      <c r="F252" s="51" t="s">
        <v>29</v>
      </c>
      <c r="G252" s="51" t="s">
        <v>30</v>
      </c>
      <c r="H252" s="63">
        <v>790.61</v>
      </c>
      <c r="I252" s="63">
        <f t="shared" si="9"/>
        <v>790.61</v>
      </c>
    </row>
    <row r="253" spans="1:9" x14ac:dyDescent="0.15">
      <c r="A253" s="51" t="s">
        <v>5</v>
      </c>
      <c r="B253" s="51" t="s">
        <v>88</v>
      </c>
      <c r="C253" s="61">
        <v>45691</v>
      </c>
      <c r="D253" s="2">
        <v>2025</v>
      </c>
      <c r="E253" s="53" t="s">
        <v>234</v>
      </c>
      <c r="F253" s="51" t="s">
        <v>53</v>
      </c>
      <c r="G253" s="51" t="s">
        <v>54</v>
      </c>
      <c r="H253" s="63">
        <v>855.36</v>
      </c>
      <c r="I253" s="63">
        <f t="shared" si="9"/>
        <v>855.36</v>
      </c>
    </row>
    <row r="254" spans="1:9" x14ac:dyDescent="0.15">
      <c r="A254" s="51" t="s">
        <v>5</v>
      </c>
      <c r="B254" s="51" t="s">
        <v>88</v>
      </c>
      <c r="C254" s="61">
        <v>45691</v>
      </c>
      <c r="D254" s="2">
        <v>2025</v>
      </c>
      <c r="E254" s="53" t="s">
        <v>234</v>
      </c>
      <c r="F254" s="51" t="s">
        <v>31</v>
      </c>
      <c r="G254" s="51" t="s">
        <v>32</v>
      </c>
      <c r="H254" s="63">
        <v>2160</v>
      </c>
      <c r="I254" s="63">
        <f t="shared" si="9"/>
        <v>2160</v>
      </c>
    </row>
    <row r="255" spans="1:9" x14ac:dyDescent="0.15">
      <c r="A255" s="51" t="s">
        <v>5</v>
      </c>
      <c r="B255" s="51" t="s">
        <v>88</v>
      </c>
      <c r="C255" s="61">
        <v>45691</v>
      </c>
      <c r="D255" s="2">
        <v>2025</v>
      </c>
      <c r="E255" s="53" t="s">
        <v>234</v>
      </c>
      <c r="F255" s="51" t="s">
        <v>33</v>
      </c>
      <c r="G255" s="51" t="s">
        <v>34</v>
      </c>
      <c r="H255" s="63">
        <v>1000</v>
      </c>
      <c r="I255" s="63">
        <f t="shared" si="9"/>
        <v>1000</v>
      </c>
    </row>
    <row r="256" spans="1:9" x14ac:dyDescent="0.15">
      <c r="A256" s="51" t="s">
        <v>5</v>
      </c>
      <c r="B256" s="51" t="s">
        <v>88</v>
      </c>
      <c r="C256" s="61">
        <v>45691</v>
      </c>
      <c r="D256" s="2">
        <v>2025</v>
      </c>
      <c r="E256" s="53" t="s">
        <v>234</v>
      </c>
      <c r="F256" s="51" t="s">
        <v>37</v>
      </c>
      <c r="G256" s="51" t="s">
        <v>38</v>
      </c>
      <c r="H256" s="63">
        <v>1000</v>
      </c>
      <c r="I256" s="63">
        <f t="shared" si="9"/>
        <v>1000</v>
      </c>
    </row>
    <row r="257" spans="1:9" x14ac:dyDescent="0.15">
      <c r="A257" s="51" t="s">
        <v>5</v>
      </c>
      <c r="B257" s="51" t="s">
        <v>88</v>
      </c>
      <c r="C257" s="61">
        <v>45691</v>
      </c>
      <c r="D257" s="2">
        <v>2025</v>
      </c>
      <c r="E257" s="53" t="s">
        <v>234</v>
      </c>
      <c r="F257" s="51" t="s">
        <v>55</v>
      </c>
      <c r="G257" s="51" t="s">
        <v>56</v>
      </c>
      <c r="H257" s="63">
        <v>801.56</v>
      </c>
      <c r="I257" s="63">
        <f t="shared" si="9"/>
        <v>801.56</v>
      </c>
    </row>
    <row r="258" spans="1:9" x14ac:dyDescent="0.15">
      <c r="A258" s="51" t="s">
        <v>5</v>
      </c>
      <c r="B258" s="51" t="s">
        <v>88</v>
      </c>
      <c r="C258" s="61">
        <v>45691</v>
      </c>
      <c r="D258" s="2">
        <v>2025</v>
      </c>
      <c r="E258" s="53" t="s">
        <v>189</v>
      </c>
      <c r="F258" s="51" t="s">
        <v>39</v>
      </c>
      <c r="G258" s="51" t="s">
        <v>40</v>
      </c>
      <c r="H258" s="63">
        <v>1750</v>
      </c>
      <c r="I258" s="63">
        <f t="shared" si="9"/>
        <v>1750</v>
      </c>
    </row>
    <row r="259" spans="1:9" x14ac:dyDescent="0.15">
      <c r="A259" s="51" t="s">
        <v>5</v>
      </c>
      <c r="B259" s="51" t="s">
        <v>88</v>
      </c>
      <c r="C259" s="61">
        <v>45691</v>
      </c>
      <c r="D259" s="2">
        <v>2025</v>
      </c>
      <c r="E259" s="53" t="s">
        <v>234</v>
      </c>
      <c r="F259" s="51" t="s">
        <v>41</v>
      </c>
      <c r="G259" s="51" t="s">
        <v>42</v>
      </c>
      <c r="H259" s="63">
        <v>1000</v>
      </c>
      <c r="I259" s="63">
        <f t="shared" si="9"/>
        <v>1000</v>
      </c>
    </row>
    <row r="260" spans="1:9" x14ac:dyDescent="0.15">
      <c r="A260" s="51" t="s">
        <v>5</v>
      </c>
      <c r="B260" s="51" t="s">
        <v>88</v>
      </c>
      <c r="C260" s="61">
        <v>45691</v>
      </c>
      <c r="D260" s="2">
        <v>2025</v>
      </c>
      <c r="E260" s="53" t="s">
        <v>234</v>
      </c>
      <c r="F260" s="51" t="s">
        <v>41</v>
      </c>
      <c r="G260" s="51" t="s">
        <v>43</v>
      </c>
      <c r="H260" s="63">
        <v>1000</v>
      </c>
      <c r="I260" s="63">
        <f t="shared" si="9"/>
        <v>1000</v>
      </c>
    </row>
    <row r="261" spans="1:9" x14ac:dyDescent="0.15">
      <c r="A261" s="51" t="s">
        <v>5</v>
      </c>
      <c r="B261" s="51" t="s">
        <v>88</v>
      </c>
      <c r="C261" s="61">
        <v>45691</v>
      </c>
      <c r="D261" s="2">
        <v>2025</v>
      </c>
      <c r="E261" s="53" t="s">
        <v>209</v>
      </c>
      <c r="F261" s="51" t="s">
        <v>93</v>
      </c>
      <c r="G261" s="51" t="s">
        <v>94</v>
      </c>
      <c r="H261" s="63">
        <v>833</v>
      </c>
      <c r="I261" s="63">
        <f>+H261*1.0001</f>
        <v>833.08330000000001</v>
      </c>
    </row>
    <row r="262" spans="1:9" x14ac:dyDescent="0.15">
      <c r="A262" s="51" t="s">
        <v>5</v>
      </c>
      <c r="B262" s="51" t="s">
        <v>88</v>
      </c>
      <c r="C262" s="61">
        <v>45691</v>
      </c>
      <c r="D262" s="2">
        <v>2025</v>
      </c>
      <c r="E262" s="53" t="s">
        <v>234</v>
      </c>
      <c r="F262" s="51" t="s">
        <v>95</v>
      </c>
      <c r="G262" s="51" t="s">
        <v>96</v>
      </c>
      <c r="H262" s="63">
        <v>436.22</v>
      </c>
      <c r="I262" s="63">
        <f>+H262</f>
        <v>436.22</v>
      </c>
    </row>
    <row r="263" spans="1:9" x14ac:dyDescent="0.15">
      <c r="A263" s="51" t="s">
        <v>5</v>
      </c>
      <c r="B263" s="51" t="s">
        <v>88</v>
      </c>
      <c r="C263" s="61">
        <v>45691</v>
      </c>
      <c r="D263" s="2">
        <v>2025</v>
      </c>
      <c r="E263" s="53" t="s">
        <v>234</v>
      </c>
      <c r="F263" s="51" t="s">
        <v>44</v>
      </c>
      <c r="G263" s="51" t="s">
        <v>45</v>
      </c>
      <c r="H263" s="63">
        <v>1000</v>
      </c>
      <c r="I263" s="63">
        <f>+H263</f>
        <v>1000</v>
      </c>
    </row>
    <row r="264" spans="1:9" x14ac:dyDescent="0.15">
      <c r="A264" s="51" t="s">
        <v>5</v>
      </c>
      <c r="B264" s="51" t="s">
        <v>88</v>
      </c>
      <c r="C264" s="61">
        <v>45691</v>
      </c>
      <c r="D264" s="2">
        <v>2025</v>
      </c>
      <c r="E264" s="53" t="s">
        <v>234</v>
      </c>
      <c r="F264" s="51" t="s">
        <v>57</v>
      </c>
      <c r="G264" s="51" t="s">
        <v>58</v>
      </c>
      <c r="H264" s="63">
        <v>1000</v>
      </c>
      <c r="I264" s="63">
        <f>+H264</f>
        <v>1000</v>
      </c>
    </row>
    <row r="265" spans="1:9" x14ac:dyDescent="0.15">
      <c r="A265" s="51" t="s">
        <v>5</v>
      </c>
      <c r="B265" s="51" t="s">
        <v>88</v>
      </c>
      <c r="C265" s="61">
        <v>45691</v>
      </c>
      <c r="D265" s="2">
        <v>2025</v>
      </c>
      <c r="E265" s="53" t="s">
        <v>234</v>
      </c>
      <c r="F265" s="51" t="s">
        <v>46</v>
      </c>
      <c r="G265" s="51" t="s">
        <v>47</v>
      </c>
      <c r="H265" s="63">
        <v>1000</v>
      </c>
      <c r="I265" s="63">
        <f>+H265</f>
        <v>1000</v>
      </c>
    </row>
    <row r="266" spans="1:9" x14ac:dyDescent="0.15">
      <c r="A266" s="51" t="s">
        <v>5</v>
      </c>
      <c r="B266" s="51" t="s">
        <v>88</v>
      </c>
      <c r="C266" s="61">
        <v>45691</v>
      </c>
      <c r="D266" s="2">
        <v>2025</v>
      </c>
      <c r="E266" s="53" t="s">
        <v>234</v>
      </c>
      <c r="F266" s="51" t="s">
        <v>59</v>
      </c>
      <c r="G266" s="51" t="s">
        <v>60</v>
      </c>
      <c r="H266" s="63">
        <v>751.5</v>
      </c>
      <c r="I266" s="63">
        <f>+H266</f>
        <v>751.5</v>
      </c>
    </row>
    <row r="267" spans="1:9" x14ac:dyDescent="0.15">
      <c r="A267" s="51" t="s">
        <v>5</v>
      </c>
      <c r="B267" s="51" t="s">
        <v>88</v>
      </c>
      <c r="C267" s="61">
        <v>45691</v>
      </c>
      <c r="D267" s="2">
        <v>2025</v>
      </c>
      <c r="E267" s="53" t="s">
        <v>209</v>
      </c>
      <c r="F267" s="51" t="s">
        <v>86</v>
      </c>
      <c r="G267" s="51" t="s">
        <v>87</v>
      </c>
      <c r="H267" s="63">
        <v>831.15</v>
      </c>
      <c r="I267" s="63">
        <f>+H267*1.0001</f>
        <v>831.233115</v>
      </c>
    </row>
    <row r="268" spans="1:9" x14ac:dyDescent="0.15">
      <c r="A268" s="51" t="s">
        <v>5</v>
      </c>
      <c r="B268" s="51" t="s">
        <v>88</v>
      </c>
      <c r="C268" s="61">
        <v>45691</v>
      </c>
      <c r="D268" s="2">
        <v>2025</v>
      </c>
      <c r="E268" s="53" t="s">
        <v>119</v>
      </c>
      <c r="F268" s="51" t="s">
        <v>14</v>
      </c>
      <c r="G268" s="51" t="s">
        <v>125</v>
      </c>
      <c r="H268" s="63">
        <v>1824.35</v>
      </c>
      <c r="I268" s="63">
        <f t="shared" ref="I268:I298" si="10">+H268</f>
        <v>1824.35</v>
      </c>
    </row>
    <row r="269" spans="1:9" x14ac:dyDescent="0.15">
      <c r="A269" s="51" t="s">
        <v>5</v>
      </c>
      <c r="B269" s="51" t="s">
        <v>88</v>
      </c>
      <c r="C269" s="61">
        <v>45691</v>
      </c>
      <c r="D269" s="2">
        <v>2025</v>
      </c>
      <c r="E269" s="53" t="s">
        <v>119</v>
      </c>
      <c r="F269" s="51" t="s">
        <v>23</v>
      </c>
      <c r="G269" s="51" t="s">
        <v>120</v>
      </c>
      <c r="H269" s="63">
        <v>17867.84</v>
      </c>
      <c r="I269" s="63">
        <f t="shared" si="10"/>
        <v>17867.84</v>
      </c>
    </row>
    <row r="270" spans="1:9" x14ac:dyDescent="0.15">
      <c r="A270" s="51" t="s">
        <v>5</v>
      </c>
      <c r="B270" s="51" t="s">
        <v>88</v>
      </c>
      <c r="C270" s="61">
        <v>45691</v>
      </c>
      <c r="D270" s="2">
        <v>2025</v>
      </c>
      <c r="E270" s="53" t="s">
        <v>119</v>
      </c>
      <c r="F270" s="51" t="s">
        <v>23</v>
      </c>
      <c r="G270" s="51" t="s">
        <v>122</v>
      </c>
      <c r="H270" s="63">
        <v>866.32</v>
      </c>
      <c r="I270" s="63">
        <f t="shared" si="10"/>
        <v>866.32</v>
      </c>
    </row>
    <row r="271" spans="1:9" x14ac:dyDescent="0.15">
      <c r="A271" s="51" t="s">
        <v>5</v>
      </c>
      <c r="B271" s="51" t="s">
        <v>88</v>
      </c>
      <c r="C271" s="61">
        <v>45691</v>
      </c>
      <c r="D271" s="2">
        <v>2025</v>
      </c>
      <c r="E271" s="53" t="s">
        <v>119</v>
      </c>
      <c r="F271" s="51" t="s">
        <v>126</v>
      </c>
      <c r="G271" s="51" t="s">
        <v>127</v>
      </c>
      <c r="H271" s="63">
        <v>1818.79</v>
      </c>
      <c r="I271" s="63">
        <f t="shared" si="10"/>
        <v>1818.79</v>
      </c>
    </row>
    <row r="272" spans="1:9" x14ac:dyDescent="0.15">
      <c r="A272" s="51" t="s">
        <v>5</v>
      </c>
      <c r="B272" s="51" t="s">
        <v>88</v>
      </c>
      <c r="C272" s="61">
        <v>45691</v>
      </c>
      <c r="D272" s="2">
        <v>2025</v>
      </c>
      <c r="E272" s="53" t="s">
        <v>119</v>
      </c>
      <c r="F272" s="51" t="s">
        <v>29</v>
      </c>
      <c r="G272" s="51" t="s">
        <v>121</v>
      </c>
      <c r="H272" s="63">
        <v>10419.049999999999</v>
      </c>
      <c r="I272" s="63">
        <f t="shared" si="10"/>
        <v>10419.049999999999</v>
      </c>
    </row>
    <row r="273" spans="1:9" x14ac:dyDescent="0.15">
      <c r="A273" s="51" t="s">
        <v>5</v>
      </c>
      <c r="B273" s="51" t="s">
        <v>88</v>
      </c>
      <c r="C273" s="61">
        <v>45691</v>
      </c>
      <c r="D273" s="2">
        <v>2025</v>
      </c>
      <c r="E273" s="53" t="s">
        <v>119</v>
      </c>
      <c r="F273" s="51" t="s">
        <v>35</v>
      </c>
      <c r="G273" s="51" t="s">
        <v>128</v>
      </c>
      <c r="H273" s="63">
        <v>1122</v>
      </c>
      <c r="I273" s="63">
        <f t="shared" si="10"/>
        <v>1122</v>
      </c>
    </row>
    <row r="274" spans="1:9" x14ac:dyDescent="0.15">
      <c r="A274" s="51" t="s">
        <v>5</v>
      </c>
      <c r="B274" s="51" t="s">
        <v>88</v>
      </c>
      <c r="C274" s="61">
        <v>45691</v>
      </c>
      <c r="D274" s="2">
        <v>2025</v>
      </c>
      <c r="E274" s="53" t="s">
        <v>119</v>
      </c>
      <c r="F274" s="51" t="s">
        <v>123</v>
      </c>
      <c r="G274" s="51" t="s">
        <v>124</v>
      </c>
      <c r="H274" s="63">
        <v>1250.93</v>
      </c>
      <c r="I274" s="63">
        <f t="shared" si="10"/>
        <v>1250.93</v>
      </c>
    </row>
    <row r="275" spans="1:9" x14ac:dyDescent="0.15">
      <c r="A275" s="51" t="s">
        <v>5</v>
      </c>
      <c r="B275" s="51" t="s">
        <v>88</v>
      </c>
      <c r="C275" s="61">
        <v>45691</v>
      </c>
      <c r="D275" s="2">
        <v>2025</v>
      </c>
      <c r="E275" s="53" t="s">
        <v>137</v>
      </c>
      <c r="F275" s="51" t="s">
        <v>172</v>
      </c>
      <c r="G275" s="51" t="s">
        <v>173</v>
      </c>
      <c r="H275" s="63">
        <v>518.4</v>
      </c>
      <c r="I275" s="63">
        <f t="shared" si="10"/>
        <v>518.4</v>
      </c>
    </row>
    <row r="276" spans="1:9" x14ac:dyDescent="0.15">
      <c r="A276" s="51" t="s">
        <v>5</v>
      </c>
      <c r="B276" s="51" t="s">
        <v>88</v>
      </c>
      <c r="C276" s="61">
        <v>45691</v>
      </c>
      <c r="D276" s="2">
        <v>2025</v>
      </c>
      <c r="E276" s="53" t="s">
        <v>137</v>
      </c>
      <c r="F276" s="51" t="s">
        <v>83</v>
      </c>
      <c r="G276" s="51" t="s">
        <v>142</v>
      </c>
      <c r="H276" s="63">
        <v>677.38</v>
      </c>
      <c r="I276" s="63">
        <f t="shared" si="10"/>
        <v>677.38</v>
      </c>
    </row>
    <row r="277" spans="1:9" x14ac:dyDescent="0.15">
      <c r="A277" s="51" t="s">
        <v>5</v>
      </c>
      <c r="B277" s="51" t="s">
        <v>88</v>
      </c>
      <c r="C277" s="61">
        <v>45691</v>
      </c>
      <c r="D277" s="2">
        <v>2025</v>
      </c>
      <c r="E277" s="53" t="s">
        <v>137</v>
      </c>
      <c r="F277" s="51" t="s">
        <v>147</v>
      </c>
      <c r="G277" s="51" t="s">
        <v>148</v>
      </c>
      <c r="H277" s="63">
        <v>1170</v>
      </c>
      <c r="I277" s="63">
        <f t="shared" si="10"/>
        <v>1170</v>
      </c>
    </row>
    <row r="278" spans="1:9" x14ac:dyDescent="0.15">
      <c r="A278" s="51" t="s">
        <v>5</v>
      </c>
      <c r="B278" s="51" t="s">
        <v>88</v>
      </c>
      <c r="C278" s="61">
        <v>45691</v>
      </c>
      <c r="D278" s="2">
        <v>2025</v>
      </c>
      <c r="E278" s="53" t="s">
        <v>137</v>
      </c>
      <c r="F278" s="51" t="s">
        <v>138</v>
      </c>
      <c r="G278" s="51" t="s">
        <v>145</v>
      </c>
      <c r="H278" s="63">
        <v>4208.76</v>
      </c>
      <c r="I278" s="63">
        <f t="shared" si="10"/>
        <v>4208.76</v>
      </c>
    </row>
    <row r="279" spans="1:9" x14ac:dyDescent="0.15">
      <c r="A279" s="51" t="s">
        <v>5</v>
      </c>
      <c r="B279" s="51" t="s">
        <v>88</v>
      </c>
      <c r="C279" s="61">
        <v>45691</v>
      </c>
      <c r="D279" s="2">
        <v>2025</v>
      </c>
      <c r="E279" s="53" t="s">
        <v>137</v>
      </c>
      <c r="F279" s="51" t="s">
        <v>138</v>
      </c>
      <c r="G279" s="51" t="s">
        <v>139</v>
      </c>
      <c r="H279" s="63">
        <v>8549.77</v>
      </c>
      <c r="I279" s="63">
        <f t="shared" si="10"/>
        <v>8549.77</v>
      </c>
    </row>
    <row r="280" spans="1:9" x14ac:dyDescent="0.15">
      <c r="A280" s="51" t="s">
        <v>5</v>
      </c>
      <c r="B280" s="51" t="s">
        <v>88</v>
      </c>
      <c r="C280" s="61">
        <v>45691</v>
      </c>
      <c r="D280" s="2">
        <v>2025</v>
      </c>
      <c r="E280" s="53" t="s">
        <v>137</v>
      </c>
      <c r="F280" s="51" t="s">
        <v>159</v>
      </c>
      <c r="G280" s="51" t="s">
        <v>160</v>
      </c>
      <c r="H280" s="63">
        <v>1038</v>
      </c>
      <c r="I280" s="63">
        <f t="shared" si="10"/>
        <v>1038</v>
      </c>
    </row>
    <row r="281" spans="1:9" x14ac:dyDescent="0.15">
      <c r="A281" s="51" t="s">
        <v>5</v>
      </c>
      <c r="B281" s="51" t="s">
        <v>88</v>
      </c>
      <c r="C281" s="61">
        <v>45691</v>
      </c>
      <c r="D281" s="2">
        <v>2025</v>
      </c>
      <c r="E281" s="53" t="s">
        <v>137</v>
      </c>
      <c r="F281" s="51" t="s">
        <v>140</v>
      </c>
      <c r="G281" s="51" t="s">
        <v>146</v>
      </c>
      <c r="H281" s="63">
        <v>4870.9399999999996</v>
      </c>
      <c r="I281" s="63">
        <f t="shared" si="10"/>
        <v>4870.9399999999996</v>
      </c>
    </row>
    <row r="282" spans="1:9" ht="12.6" customHeight="1" x14ac:dyDescent="0.15">
      <c r="A282" s="51" t="s">
        <v>5</v>
      </c>
      <c r="B282" s="51" t="s">
        <v>88</v>
      </c>
      <c r="C282" s="61">
        <v>45691</v>
      </c>
      <c r="D282" s="2">
        <v>2025</v>
      </c>
      <c r="E282" s="53" t="s">
        <v>137</v>
      </c>
      <c r="F282" s="51" t="s">
        <v>140</v>
      </c>
      <c r="G282" s="51" t="s">
        <v>141</v>
      </c>
      <c r="H282" s="63">
        <v>9254.85</v>
      </c>
      <c r="I282" s="63">
        <f t="shared" si="10"/>
        <v>9254.85</v>
      </c>
    </row>
    <row r="283" spans="1:9" x14ac:dyDescent="0.15">
      <c r="A283" s="51" t="s">
        <v>5</v>
      </c>
      <c r="B283" s="51" t="s">
        <v>88</v>
      </c>
      <c r="C283" s="61">
        <v>45691</v>
      </c>
      <c r="D283" s="2">
        <v>2025</v>
      </c>
      <c r="E283" s="53" t="s">
        <v>137</v>
      </c>
      <c r="F283" s="51" t="s">
        <v>143</v>
      </c>
      <c r="G283" s="51" t="s">
        <v>167</v>
      </c>
      <c r="H283" s="63">
        <v>1468.58</v>
      </c>
      <c r="I283" s="63">
        <f t="shared" si="10"/>
        <v>1468.58</v>
      </c>
    </row>
    <row r="284" spans="1:9" x14ac:dyDescent="0.15">
      <c r="A284" s="51" t="s">
        <v>5</v>
      </c>
      <c r="B284" s="51" t="s">
        <v>88</v>
      </c>
      <c r="C284" s="61">
        <v>45691</v>
      </c>
      <c r="D284" s="2">
        <v>2025</v>
      </c>
      <c r="E284" s="53" t="s">
        <v>137</v>
      </c>
      <c r="F284" s="51" t="s">
        <v>143</v>
      </c>
      <c r="G284" s="51" t="s">
        <v>144</v>
      </c>
      <c r="H284" s="63">
        <v>4000</v>
      </c>
      <c r="I284" s="63">
        <f t="shared" si="10"/>
        <v>4000</v>
      </c>
    </row>
    <row r="285" spans="1:9" x14ac:dyDescent="0.15">
      <c r="A285" s="51" t="s">
        <v>5</v>
      </c>
      <c r="B285" s="51" t="s">
        <v>88</v>
      </c>
      <c r="C285" s="61">
        <v>45691</v>
      </c>
      <c r="D285" s="2">
        <v>2025</v>
      </c>
      <c r="E285" s="53" t="s">
        <v>177</v>
      </c>
      <c r="F285" s="51" t="s">
        <v>62</v>
      </c>
      <c r="G285" s="51" t="s">
        <v>178</v>
      </c>
      <c r="H285" s="63">
        <v>850</v>
      </c>
      <c r="I285" s="63">
        <f t="shared" si="10"/>
        <v>850</v>
      </c>
    </row>
    <row r="286" spans="1:9" x14ac:dyDescent="0.15">
      <c r="A286" s="51" t="s">
        <v>5</v>
      </c>
      <c r="B286" s="51" t="s">
        <v>88</v>
      </c>
      <c r="C286" s="61">
        <v>45691</v>
      </c>
      <c r="D286" s="2">
        <v>2025</v>
      </c>
      <c r="E286" s="53" t="s">
        <v>177</v>
      </c>
      <c r="F286" s="51" t="s">
        <v>179</v>
      </c>
      <c r="G286" s="51" t="s">
        <v>180</v>
      </c>
      <c r="H286" s="63">
        <v>1600</v>
      </c>
      <c r="I286" s="63">
        <f t="shared" si="10"/>
        <v>1600</v>
      </c>
    </row>
    <row r="287" spans="1:9" x14ac:dyDescent="0.15">
      <c r="A287" s="51" t="s">
        <v>5</v>
      </c>
      <c r="B287" s="51" t="s">
        <v>88</v>
      </c>
      <c r="C287" s="61">
        <v>45691</v>
      </c>
      <c r="D287" s="2">
        <v>2025</v>
      </c>
      <c r="E287" s="53" t="s">
        <v>177</v>
      </c>
      <c r="F287" s="51" t="s">
        <v>25</v>
      </c>
      <c r="G287" s="51" t="s">
        <v>181</v>
      </c>
      <c r="H287" s="63">
        <v>2900</v>
      </c>
      <c r="I287" s="63">
        <f t="shared" si="10"/>
        <v>2900</v>
      </c>
    </row>
    <row r="288" spans="1:9" x14ac:dyDescent="0.15">
      <c r="A288" s="51" t="s">
        <v>5</v>
      </c>
      <c r="B288" s="51" t="s">
        <v>88</v>
      </c>
      <c r="C288" s="61">
        <v>45691</v>
      </c>
      <c r="D288" s="2">
        <v>2025</v>
      </c>
      <c r="E288" s="53" t="s">
        <v>177</v>
      </c>
      <c r="F288" s="51" t="s">
        <v>182</v>
      </c>
      <c r="G288" s="51" t="s">
        <v>183</v>
      </c>
      <c r="H288" s="63">
        <v>1300</v>
      </c>
      <c r="I288" s="63">
        <f t="shared" si="10"/>
        <v>1300</v>
      </c>
    </row>
    <row r="289" spans="1:9" x14ac:dyDescent="0.15">
      <c r="A289" s="51" t="s">
        <v>5</v>
      </c>
      <c r="B289" s="51" t="s">
        <v>88</v>
      </c>
      <c r="C289" s="61">
        <v>45691</v>
      </c>
      <c r="D289" s="2">
        <v>2025</v>
      </c>
      <c r="E289" s="53" t="s">
        <v>177</v>
      </c>
      <c r="F289" s="51" t="s">
        <v>115</v>
      </c>
      <c r="G289" s="51" t="s">
        <v>184</v>
      </c>
      <c r="H289" s="63">
        <v>1500</v>
      </c>
      <c r="I289" s="63">
        <f t="shared" si="10"/>
        <v>1500</v>
      </c>
    </row>
    <row r="290" spans="1:9" x14ac:dyDescent="0.15">
      <c r="A290" s="51" t="s">
        <v>5</v>
      </c>
      <c r="B290" s="51" t="s">
        <v>88</v>
      </c>
      <c r="C290" s="61">
        <v>45691</v>
      </c>
      <c r="D290" s="2">
        <v>2025</v>
      </c>
      <c r="E290" s="53" t="s">
        <v>177</v>
      </c>
      <c r="F290" s="51" t="s">
        <v>66</v>
      </c>
      <c r="G290" s="51" t="s">
        <v>185</v>
      </c>
      <c r="H290" s="63">
        <v>1078</v>
      </c>
      <c r="I290" s="63">
        <f t="shared" si="10"/>
        <v>1078</v>
      </c>
    </row>
    <row r="291" spans="1:9" x14ac:dyDescent="0.15">
      <c r="A291" s="51" t="s">
        <v>5</v>
      </c>
      <c r="B291" s="51" t="s">
        <v>88</v>
      </c>
      <c r="C291" s="61">
        <v>45691</v>
      </c>
      <c r="D291" s="2">
        <v>2025</v>
      </c>
      <c r="E291" s="53" t="s">
        <v>177</v>
      </c>
      <c r="F291" s="51" t="s">
        <v>68</v>
      </c>
      <c r="G291" s="51" t="s">
        <v>186</v>
      </c>
      <c r="H291" s="63">
        <v>1300</v>
      </c>
      <c r="I291" s="63">
        <f t="shared" si="10"/>
        <v>1300</v>
      </c>
    </row>
    <row r="292" spans="1:9" x14ac:dyDescent="0.15">
      <c r="A292" s="51" t="s">
        <v>5</v>
      </c>
      <c r="B292" s="51" t="s">
        <v>88</v>
      </c>
      <c r="C292" s="61">
        <v>45691</v>
      </c>
      <c r="D292" s="2">
        <v>2025</v>
      </c>
      <c r="E292" s="53" t="s">
        <v>177</v>
      </c>
      <c r="F292" s="51" t="s">
        <v>187</v>
      </c>
      <c r="G292" s="51" t="s">
        <v>188</v>
      </c>
      <c r="H292" s="63">
        <v>1200</v>
      </c>
      <c r="I292" s="63">
        <f t="shared" si="10"/>
        <v>1200</v>
      </c>
    </row>
    <row r="293" spans="1:9" x14ac:dyDescent="0.15">
      <c r="A293" s="51" t="s">
        <v>5</v>
      </c>
      <c r="B293" s="51" t="s">
        <v>88</v>
      </c>
      <c r="C293" s="61">
        <v>45691</v>
      </c>
      <c r="D293" s="2">
        <v>2025</v>
      </c>
      <c r="E293" s="53" t="s">
        <v>189</v>
      </c>
      <c r="F293" s="51" t="s">
        <v>99</v>
      </c>
      <c r="G293" s="51" t="s">
        <v>194</v>
      </c>
      <c r="H293" s="63">
        <v>1971.22</v>
      </c>
      <c r="I293" s="63">
        <f t="shared" si="10"/>
        <v>1971.22</v>
      </c>
    </row>
    <row r="294" spans="1:9" x14ac:dyDescent="0.15">
      <c r="A294" s="51" t="s">
        <v>5</v>
      </c>
      <c r="B294" s="51" t="s">
        <v>88</v>
      </c>
      <c r="C294" s="61">
        <v>45691</v>
      </c>
      <c r="D294" s="2">
        <v>2025</v>
      </c>
      <c r="E294" s="53" t="s">
        <v>189</v>
      </c>
      <c r="F294" s="51" t="s">
        <v>190</v>
      </c>
      <c r="G294" s="51" t="s">
        <v>191</v>
      </c>
      <c r="H294" s="63">
        <v>3500</v>
      </c>
      <c r="I294" s="63">
        <f t="shared" si="10"/>
        <v>3500</v>
      </c>
    </row>
    <row r="295" spans="1:9" x14ac:dyDescent="0.15">
      <c r="A295" s="51" t="s">
        <v>5</v>
      </c>
      <c r="B295" s="51" t="s">
        <v>88</v>
      </c>
      <c r="C295" s="61">
        <v>45691</v>
      </c>
      <c r="D295" s="2">
        <v>2025</v>
      </c>
      <c r="E295" s="53" t="s">
        <v>189</v>
      </c>
      <c r="F295" s="51" t="s">
        <v>192</v>
      </c>
      <c r="G295" s="51" t="s">
        <v>193</v>
      </c>
      <c r="H295" s="63">
        <v>1750</v>
      </c>
      <c r="I295" s="63">
        <f t="shared" si="10"/>
        <v>1750</v>
      </c>
    </row>
    <row r="296" spans="1:9" x14ac:dyDescent="0.15">
      <c r="A296" s="51" t="s">
        <v>5</v>
      </c>
      <c r="B296" s="51" t="s">
        <v>88</v>
      </c>
      <c r="C296" s="61">
        <v>45691</v>
      </c>
      <c r="D296" s="2">
        <v>2025</v>
      </c>
      <c r="E296" s="53" t="s">
        <v>189</v>
      </c>
      <c r="F296" s="51" t="s">
        <v>195</v>
      </c>
      <c r="G296" s="51" t="s">
        <v>196</v>
      </c>
      <c r="H296" s="63">
        <v>3500</v>
      </c>
      <c r="I296" s="63">
        <f t="shared" si="10"/>
        <v>3500</v>
      </c>
    </row>
    <row r="297" spans="1:9" x14ac:dyDescent="0.15">
      <c r="A297" s="51" t="s">
        <v>5</v>
      </c>
      <c r="B297" s="51" t="s">
        <v>97</v>
      </c>
      <c r="C297" s="61">
        <v>45698</v>
      </c>
      <c r="D297" s="2">
        <v>2025</v>
      </c>
      <c r="E297" s="53" t="s">
        <v>234</v>
      </c>
      <c r="F297" s="51" t="s">
        <v>62</v>
      </c>
      <c r="G297" s="51" t="s">
        <v>63</v>
      </c>
      <c r="H297" s="63">
        <v>1000</v>
      </c>
      <c r="I297" s="63">
        <f t="shared" si="10"/>
        <v>1000</v>
      </c>
    </row>
    <row r="298" spans="1:9" x14ac:dyDescent="0.15">
      <c r="A298" s="51" t="s">
        <v>5</v>
      </c>
      <c r="B298" s="51" t="s">
        <v>97</v>
      </c>
      <c r="C298" s="61">
        <v>45698</v>
      </c>
      <c r="D298" s="2">
        <v>2025</v>
      </c>
      <c r="E298" s="53" t="s">
        <v>234</v>
      </c>
      <c r="F298" s="51" t="s">
        <v>84</v>
      </c>
      <c r="G298" s="51" t="s">
        <v>85</v>
      </c>
      <c r="H298" s="63">
        <v>1000</v>
      </c>
      <c r="I298" s="63">
        <f t="shared" si="10"/>
        <v>1000</v>
      </c>
    </row>
    <row r="299" spans="1:9" x14ac:dyDescent="0.15">
      <c r="A299" s="51" t="s">
        <v>5</v>
      </c>
      <c r="B299" s="51" t="s">
        <v>97</v>
      </c>
      <c r="C299" s="61">
        <v>45698</v>
      </c>
      <c r="D299" s="2">
        <v>2025</v>
      </c>
      <c r="E299" s="53" t="s">
        <v>209</v>
      </c>
      <c r="F299" s="51" t="s">
        <v>16</v>
      </c>
      <c r="G299" s="51" t="s">
        <v>79</v>
      </c>
      <c r="H299" s="63">
        <v>1649.98</v>
      </c>
      <c r="I299" s="63">
        <f>+H299*1.0001</f>
        <v>1650.144998</v>
      </c>
    </row>
    <row r="300" spans="1:9" x14ac:dyDescent="0.15">
      <c r="A300" s="51" t="s">
        <v>5</v>
      </c>
      <c r="B300" s="51" t="s">
        <v>97</v>
      </c>
      <c r="C300" s="61">
        <v>45698</v>
      </c>
      <c r="D300" s="2">
        <v>2025</v>
      </c>
      <c r="E300" s="53" t="s">
        <v>234</v>
      </c>
      <c r="F300" s="51" t="s">
        <v>31</v>
      </c>
      <c r="G300" s="51" t="s">
        <v>32</v>
      </c>
      <c r="H300" s="63">
        <v>960</v>
      </c>
      <c r="I300" s="63">
        <f t="shared" ref="I300:I305" si="11">+H300</f>
        <v>960</v>
      </c>
    </row>
    <row r="301" spans="1:9" x14ac:dyDescent="0.15">
      <c r="A301" s="51" t="s">
        <v>5</v>
      </c>
      <c r="B301" s="51" t="s">
        <v>97</v>
      </c>
      <c r="C301" s="61">
        <v>45698</v>
      </c>
      <c r="D301" s="2">
        <v>2025</v>
      </c>
      <c r="E301" s="53" t="s">
        <v>234</v>
      </c>
      <c r="F301" s="51" t="s">
        <v>71</v>
      </c>
      <c r="G301" s="51" t="s">
        <v>72</v>
      </c>
      <c r="H301" s="63">
        <v>500</v>
      </c>
      <c r="I301" s="63">
        <f t="shared" si="11"/>
        <v>500</v>
      </c>
    </row>
    <row r="302" spans="1:9" x14ac:dyDescent="0.15">
      <c r="A302" s="51" t="s">
        <v>5</v>
      </c>
      <c r="B302" s="51" t="s">
        <v>97</v>
      </c>
      <c r="C302" s="61">
        <v>45698</v>
      </c>
      <c r="D302" s="2">
        <v>2025</v>
      </c>
      <c r="E302" s="53" t="s">
        <v>234</v>
      </c>
      <c r="F302" s="51" t="s">
        <v>75</v>
      </c>
      <c r="G302" s="51" t="s">
        <v>76</v>
      </c>
      <c r="H302" s="63">
        <v>1000</v>
      </c>
      <c r="I302" s="63">
        <f t="shared" si="11"/>
        <v>1000</v>
      </c>
    </row>
    <row r="303" spans="1:9" x14ac:dyDescent="0.15">
      <c r="A303" s="51" t="s">
        <v>5</v>
      </c>
      <c r="B303" s="51" t="s">
        <v>97</v>
      </c>
      <c r="C303" s="61">
        <v>45698</v>
      </c>
      <c r="D303" s="2">
        <v>2025</v>
      </c>
      <c r="E303" s="53" t="s">
        <v>189</v>
      </c>
      <c r="F303" s="51" t="s">
        <v>39</v>
      </c>
      <c r="G303" s="51" t="s">
        <v>40</v>
      </c>
      <c r="H303" s="63">
        <v>812.5</v>
      </c>
      <c r="I303" s="63">
        <f t="shared" si="11"/>
        <v>812.5</v>
      </c>
    </row>
    <row r="304" spans="1:9" x14ac:dyDescent="0.15">
      <c r="A304" s="51" t="s">
        <v>5</v>
      </c>
      <c r="B304" s="51" t="s">
        <v>97</v>
      </c>
      <c r="C304" s="61">
        <v>45698</v>
      </c>
      <c r="D304" s="2">
        <v>2025</v>
      </c>
      <c r="E304" s="53" t="s">
        <v>234</v>
      </c>
      <c r="F304" s="51" t="s">
        <v>66</v>
      </c>
      <c r="G304" s="51" t="s">
        <v>67</v>
      </c>
      <c r="H304" s="63">
        <v>1000</v>
      </c>
      <c r="I304" s="63">
        <f t="shared" si="11"/>
        <v>1000</v>
      </c>
    </row>
    <row r="305" spans="1:9" x14ac:dyDescent="0.15">
      <c r="A305" s="51" t="s">
        <v>5</v>
      </c>
      <c r="B305" s="51" t="s">
        <v>97</v>
      </c>
      <c r="C305" s="61">
        <v>45698</v>
      </c>
      <c r="D305" s="2">
        <v>2025</v>
      </c>
      <c r="E305" s="53" t="s">
        <v>234</v>
      </c>
      <c r="F305" s="51" t="s">
        <v>68</v>
      </c>
      <c r="G305" s="51" t="s">
        <v>69</v>
      </c>
      <c r="H305" s="63">
        <v>1000</v>
      </c>
      <c r="I305" s="63">
        <f t="shared" si="11"/>
        <v>1000</v>
      </c>
    </row>
    <row r="306" spans="1:9" x14ac:dyDescent="0.15">
      <c r="A306" s="51" t="s">
        <v>5</v>
      </c>
      <c r="B306" s="51" t="s">
        <v>97</v>
      </c>
      <c r="C306" s="61">
        <v>45698</v>
      </c>
      <c r="D306" s="2">
        <v>2025</v>
      </c>
      <c r="E306" s="53" t="s">
        <v>209</v>
      </c>
      <c r="F306" s="51" t="s">
        <v>86</v>
      </c>
      <c r="G306" s="51" t="s">
        <v>87</v>
      </c>
      <c r="H306" s="63">
        <v>1650</v>
      </c>
      <c r="I306" s="63">
        <f>+H306*1.0001</f>
        <v>1650.165</v>
      </c>
    </row>
    <row r="307" spans="1:9" x14ac:dyDescent="0.15">
      <c r="A307" s="51" t="s">
        <v>5</v>
      </c>
      <c r="B307" s="51" t="s">
        <v>97</v>
      </c>
      <c r="C307" s="61">
        <v>45698</v>
      </c>
      <c r="D307" s="2">
        <v>2025</v>
      </c>
      <c r="E307" s="53" t="s">
        <v>119</v>
      </c>
      <c r="F307" s="51" t="s">
        <v>14</v>
      </c>
      <c r="G307" s="51" t="s">
        <v>125</v>
      </c>
      <c r="H307" s="63">
        <v>1235.4000000000001</v>
      </c>
      <c r="I307" s="63">
        <f t="shared" ref="I307:I339" si="12">+H307</f>
        <v>1235.4000000000001</v>
      </c>
    </row>
    <row r="308" spans="1:9" x14ac:dyDescent="0.15">
      <c r="A308" s="51" t="s">
        <v>5</v>
      </c>
      <c r="B308" s="51" t="s">
        <v>97</v>
      </c>
      <c r="C308" s="61">
        <v>45698</v>
      </c>
      <c r="D308" s="2">
        <v>2025</v>
      </c>
      <c r="E308" s="53" t="s">
        <v>119</v>
      </c>
      <c r="F308" s="51" t="s">
        <v>23</v>
      </c>
      <c r="G308" s="51" t="s">
        <v>120</v>
      </c>
      <c r="H308" s="63">
        <v>5424.16</v>
      </c>
      <c r="I308" s="63">
        <f t="shared" si="12"/>
        <v>5424.16</v>
      </c>
    </row>
    <row r="309" spans="1:9" x14ac:dyDescent="0.15">
      <c r="A309" s="51" t="s">
        <v>5</v>
      </c>
      <c r="B309" s="51" t="s">
        <v>97</v>
      </c>
      <c r="C309" s="61">
        <v>45698</v>
      </c>
      <c r="D309" s="2">
        <v>2025</v>
      </c>
      <c r="E309" s="53" t="s">
        <v>119</v>
      </c>
      <c r="F309" s="51" t="s">
        <v>29</v>
      </c>
      <c r="G309" s="51" t="s">
        <v>121</v>
      </c>
      <c r="H309" s="63">
        <v>2475.16</v>
      </c>
      <c r="I309" s="63">
        <f t="shared" si="12"/>
        <v>2475.16</v>
      </c>
    </row>
    <row r="310" spans="1:9" x14ac:dyDescent="0.15">
      <c r="A310" s="51" t="s">
        <v>5</v>
      </c>
      <c r="B310" s="51" t="s">
        <v>97</v>
      </c>
      <c r="C310" s="61">
        <v>45698</v>
      </c>
      <c r="D310" s="2">
        <v>2025</v>
      </c>
      <c r="E310" s="53" t="s">
        <v>137</v>
      </c>
      <c r="F310" s="51" t="s">
        <v>138</v>
      </c>
      <c r="G310" s="51" t="s">
        <v>145</v>
      </c>
      <c r="H310" s="63">
        <v>1172.48</v>
      </c>
      <c r="I310" s="63">
        <f t="shared" si="12"/>
        <v>1172.48</v>
      </c>
    </row>
    <row r="311" spans="1:9" x14ac:dyDescent="0.15">
      <c r="A311" s="51" t="s">
        <v>5</v>
      </c>
      <c r="B311" s="51" t="s">
        <v>97</v>
      </c>
      <c r="C311" s="61">
        <v>45698</v>
      </c>
      <c r="D311" s="2">
        <v>2025</v>
      </c>
      <c r="E311" s="53" t="s">
        <v>137</v>
      </c>
      <c r="F311" s="51" t="s">
        <v>138</v>
      </c>
      <c r="G311" s="51" t="s">
        <v>139</v>
      </c>
      <c r="H311" s="63">
        <v>1982.89</v>
      </c>
      <c r="I311" s="63">
        <f t="shared" si="12"/>
        <v>1982.89</v>
      </c>
    </row>
    <row r="312" spans="1:9" x14ac:dyDescent="0.15">
      <c r="A312" s="51" t="s">
        <v>5</v>
      </c>
      <c r="B312" s="51" t="s">
        <v>97</v>
      </c>
      <c r="C312" s="61">
        <v>45698</v>
      </c>
      <c r="D312" s="2">
        <v>2025</v>
      </c>
      <c r="E312" s="53" t="s">
        <v>137</v>
      </c>
      <c r="F312" s="51" t="s">
        <v>159</v>
      </c>
      <c r="G312" s="51" t="s">
        <v>160</v>
      </c>
      <c r="H312" s="63">
        <v>606.53</v>
      </c>
      <c r="I312" s="63">
        <f t="shared" si="12"/>
        <v>606.53</v>
      </c>
    </row>
    <row r="313" spans="1:9" x14ac:dyDescent="0.15">
      <c r="A313" s="51" t="s">
        <v>5</v>
      </c>
      <c r="B313" s="51" t="s">
        <v>97</v>
      </c>
      <c r="C313" s="61">
        <v>45698</v>
      </c>
      <c r="D313" s="2">
        <v>2025</v>
      </c>
      <c r="E313" s="53" t="s">
        <v>137</v>
      </c>
      <c r="F313" s="51" t="s">
        <v>140</v>
      </c>
      <c r="G313" s="51" t="s">
        <v>146</v>
      </c>
      <c r="H313" s="63">
        <v>1294.79</v>
      </c>
      <c r="I313" s="63">
        <f t="shared" si="12"/>
        <v>1294.79</v>
      </c>
    </row>
    <row r="314" spans="1:9" x14ac:dyDescent="0.15">
      <c r="A314" s="51" t="s">
        <v>5</v>
      </c>
      <c r="B314" s="51" t="s">
        <v>97</v>
      </c>
      <c r="C314" s="61">
        <v>45698</v>
      </c>
      <c r="D314" s="2">
        <v>2025</v>
      </c>
      <c r="E314" s="53" t="s">
        <v>137</v>
      </c>
      <c r="F314" s="51" t="s">
        <v>140</v>
      </c>
      <c r="G314" s="51" t="s">
        <v>141</v>
      </c>
      <c r="H314" s="63">
        <v>2883</v>
      </c>
      <c r="I314" s="63">
        <f t="shared" si="12"/>
        <v>2883</v>
      </c>
    </row>
    <row r="315" spans="1:9" x14ac:dyDescent="0.15">
      <c r="A315" s="51" t="s">
        <v>5</v>
      </c>
      <c r="B315" s="51" t="s">
        <v>97</v>
      </c>
      <c r="C315" s="61">
        <v>45698</v>
      </c>
      <c r="D315" s="2">
        <v>2025</v>
      </c>
      <c r="E315" s="53" t="s">
        <v>137</v>
      </c>
      <c r="F315" s="51" t="s">
        <v>143</v>
      </c>
      <c r="G315" s="51" t="s">
        <v>167</v>
      </c>
      <c r="H315" s="63">
        <v>806.17</v>
      </c>
      <c r="I315" s="63">
        <f t="shared" si="12"/>
        <v>806.17</v>
      </c>
    </row>
    <row r="316" spans="1:9" x14ac:dyDescent="0.15">
      <c r="A316" s="51" t="s">
        <v>5</v>
      </c>
      <c r="B316" s="51" t="s">
        <v>97</v>
      </c>
      <c r="C316" s="61">
        <v>45698</v>
      </c>
      <c r="D316" s="2">
        <v>2025</v>
      </c>
      <c r="E316" s="53" t="s">
        <v>137</v>
      </c>
      <c r="F316" s="51" t="s">
        <v>143</v>
      </c>
      <c r="G316" s="51" t="s">
        <v>144</v>
      </c>
      <c r="H316" s="63">
        <v>985.76</v>
      </c>
      <c r="I316" s="63">
        <f t="shared" si="12"/>
        <v>985.76</v>
      </c>
    </row>
    <row r="317" spans="1:9" x14ac:dyDescent="0.15">
      <c r="A317" s="51" t="s">
        <v>5</v>
      </c>
      <c r="B317" s="51" t="s">
        <v>97</v>
      </c>
      <c r="C317" s="61">
        <v>45698</v>
      </c>
      <c r="D317" s="2">
        <v>2025</v>
      </c>
      <c r="E317" s="53" t="s">
        <v>189</v>
      </c>
      <c r="F317" s="51" t="s">
        <v>190</v>
      </c>
      <c r="G317" s="51" t="s">
        <v>191</v>
      </c>
      <c r="H317" s="63">
        <v>1625</v>
      </c>
      <c r="I317" s="63">
        <f t="shared" si="12"/>
        <v>1625</v>
      </c>
    </row>
    <row r="318" spans="1:9" x14ac:dyDescent="0.15">
      <c r="A318" s="51" t="s">
        <v>5</v>
      </c>
      <c r="B318" s="51" t="s">
        <v>97</v>
      </c>
      <c r="C318" s="61">
        <v>45698</v>
      </c>
      <c r="D318" s="2">
        <v>2025</v>
      </c>
      <c r="E318" s="53" t="s">
        <v>189</v>
      </c>
      <c r="F318" s="51" t="s">
        <v>192</v>
      </c>
      <c r="G318" s="51" t="s">
        <v>193</v>
      </c>
      <c r="H318" s="63">
        <v>812.5</v>
      </c>
      <c r="I318" s="63">
        <f t="shared" si="12"/>
        <v>812.5</v>
      </c>
    </row>
    <row r="319" spans="1:9" x14ac:dyDescent="0.15">
      <c r="A319" s="51" t="s">
        <v>5</v>
      </c>
      <c r="B319" s="51" t="s">
        <v>98</v>
      </c>
      <c r="C319" s="61">
        <v>45702</v>
      </c>
      <c r="D319" s="2">
        <v>2025</v>
      </c>
      <c r="E319" s="53" t="s">
        <v>234</v>
      </c>
      <c r="F319" s="51" t="s">
        <v>14</v>
      </c>
      <c r="G319" s="51" t="s">
        <v>15</v>
      </c>
      <c r="H319" s="63">
        <v>1625.25</v>
      </c>
      <c r="I319" s="63">
        <f t="shared" si="12"/>
        <v>1625.25</v>
      </c>
    </row>
    <row r="320" spans="1:9" x14ac:dyDescent="0.15">
      <c r="A320" s="51" t="s">
        <v>5</v>
      </c>
      <c r="B320" s="51" t="s">
        <v>98</v>
      </c>
      <c r="C320" s="61">
        <v>45702</v>
      </c>
      <c r="D320" s="2">
        <v>2025</v>
      </c>
      <c r="E320" s="53" t="s">
        <v>234</v>
      </c>
      <c r="F320" s="51" t="s">
        <v>83</v>
      </c>
      <c r="G320" s="51" t="s">
        <v>19</v>
      </c>
      <c r="H320" s="63">
        <v>3705</v>
      </c>
      <c r="I320" s="63">
        <f t="shared" si="12"/>
        <v>3705</v>
      </c>
    </row>
    <row r="321" spans="1:9" x14ac:dyDescent="0.15">
      <c r="A321" s="51" t="s">
        <v>5</v>
      </c>
      <c r="B321" s="51" t="s">
        <v>98</v>
      </c>
      <c r="C321" s="61">
        <v>45702</v>
      </c>
      <c r="D321" s="2">
        <v>2025</v>
      </c>
      <c r="E321" s="53" t="s">
        <v>234</v>
      </c>
      <c r="F321" s="51" t="s">
        <v>23</v>
      </c>
      <c r="G321" s="51" t="s">
        <v>24</v>
      </c>
      <c r="H321" s="63">
        <v>5194.13</v>
      </c>
      <c r="I321" s="63">
        <f t="shared" si="12"/>
        <v>5194.13</v>
      </c>
    </row>
    <row r="322" spans="1:9" x14ac:dyDescent="0.15">
      <c r="A322" s="51" t="s">
        <v>5</v>
      </c>
      <c r="B322" s="51" t="s">
        <v>98</v>
      </c>
      <c r="C322" s="61">
        <v>45702</v>
      </c>
      <c r="D322" s="2">
        <v>2025</v>
      </c>
      <c r="E322" s="53" t="s">
        <v>234</v>
      </c>
      <c r="F322" s="51" t="s">
        <v>29</v>
      </c>
      <c r="G322" s="51" t="s">
        <v>30</v>
      </c>
      <c r="H322" s="63">
        <v>497.25</v>
      </c>
      <c r="I322" s="63">
        <f t="shared" si="12"/>
        <v>497.25</v>
      </c>
    </row>
    <row r="323" spans="1:9" x14ac:dyDescent="0.15">
      <c r="A323" s="51" t="s">
        <v>5</v>
      </c>
      <c r="B323" s="51" t="s">
        <v>98</v>
      </c>
      <c r="C323" s="61">
        <v>45702</v>
      </c>
      <c r="D323" s="2">
        <v>2025</v>
      </c>
      <c r="E323" s="53" t="s">
        <v>234</v>
      </c>
      <c r="F323" s="51" t="s">
        <v>100</v>
      </c>
      <c r="G323" s="51" t="s">
        <v>101</v>
      </c>
      <c r="H323" s="63">
        <v>1140</v>
      </c>
      <c r="I323" s="63">
        <f t="shared" si="12"/>
        <v>1140</v>
      </c>
    </row>
    <row r="324" spans="1:9" x14ac:dyDescent="0.15">
      <c r="A324" s="51" t="s">
        <v>5</v>
      </c>
      <c r="B324" s="51" t="s">
        <v>98</v>
      </c>
      <c r="C324" s="61">
        <v>45702</v>
      </c>
      <c r="D324" s="2">
        <v>2025</v>
      </c>
      <c r="E324" s="53" t="s">
        <v>234</v>
      </c>
      <c r="F324" s="51" t="s">
        <v>31</v>
      </c>
      <c r="G324" s="51" t="s">
        <v>32</v>
      </c>
      <c r="H324" s="63">
        <v>2400</v>
      </c>
      <c r="I324" s="63">
        <f t="shared" si="12"/>
        <v>2400</v>
      </c>
    </row>
    <row r="325" spans="1:9" x14ac:dyDescent="0.15">
      <c r="A325" s="51" t="s">
        <v>5</v>
      </c>
      <c r="B325" s="51" t="s">
        <v>98</v>
      </c>
      <c r="C325" s="61">
        <v>45702</v>
      </c>
      <c r="D325" s="2">
        <v>2025</v>
      </c>
      <c r="E325" s="53" t="s">
        <v>234</v>
      </c>
      <c r="F325" s="51" t="s">
        <v>55</v>
      </c>
      <c r="G325" s="51" t="s">
        <v>56</v>
      </c>
      <c r="H325" s="63">
        <v>1469.53</v>
      </c>
      <c r="I325" s="63">
        <f t="shared" si="12"/>
        <v>1469.53</v>
      </c>
    </row>
    <row r="326" spans="1:9" x14ac:dyDescent="0.15">
      <c r="A326" s="51" t="s">
        <v>5</v>
      </c>
      <c r="B326" s="51" t="s">
        <v>98</v>
      </c>
      <c r="C326" s="61">
        <v>45702</v>
      </c>
      <c r="D326" s="2">
        <v>2025</v>
      </c>
      <c r="E326" s="53" t="s">
        <v>119</v>
      </c>
      <c r="F326" s="51" t="s">
        <v>14</v>
      </c>
      <c r="G326" s="51" t="s">
        <v>125</v>
      </c>
      <c r="H326" s="63">
        <v>1824.33</v>
      </c>
      <c r="I326" s="63">
        <f t="shared" si="12"/>
        <v>1824.33</v>
      </c>
    </row>
    <row r="327" spans="1:9" x14ac:dyDescent="0.15">
      <c r="A327" s="51" t="s">
        <v>5</v>
      </c>
      <c r="B327" s="51" t="s">
        <v>98</v>
      </c>
      <c r="C327" s="61">
        <v>45702</v>
      </c>
      <c r="D327" s="2">
        <v>2025</v>
      </c>
      <c r="E327" s="53" t="s">
        <v>119</v>
      </c>
      <c r="F327" s="51" t="s">
        <v>23</v>
      </c>
      <c r="G327" s="51" t="s">
        <v>120</v>
      </c>
      <c r="H327" s="63">
        <v>10529.26</v>
      </c>
      <c r="I327" s="63">
        <f t="shared" si="12"/>
        <v>10529.26</v>
      </c>
    </row>
    <row r="328" spans="1:9" x14ac:dyDescent="0.15">
      <c r="A328" s="51" t="s">
        <v>5</v>
      </c>
      <c r="B328" s="51" t="s">
        <v>98</v>
      </c>
      <c r="C328" s="61">
        <v>45702</v>
      </c>
      <c r="D328" s="2">
        <v>2025</v>
      </c>
      <c r="E328" s="53" t="s">
        <v>119</v>
      </c>
      <c r="F328" s="51" t="s">
        <v>23</v>
      </c>
      <c r="G328" s="51" t="s">
        <v>122</v>
      </c>
      <c r="H328" s="63">
        <v>866.32</v>
      </c>
      <c r="I328" s="63">
        <f t="shared" si="12"/>
        <v>866.32</v>
      </c>
    </row>
    <row r="329" spans="1:9" x14ac:dyDescent="0.15">
      <c r="A329" s="51" t="s">
        <v>5</v>
      </c>
      <c r="B329" s="51" t="s">
        <v>98</v>
      </c>
      <c r="C329" s="61">
        <v>45702</v>
      </c>
      <c r="D329" s="2">
        <v>2025</v>
      </c>
      <c r="E329" s="53" t="s">
        <v>119</v>
      </c>
      <c r="F329" s="51" t="s">
        <v>29</v>
      </c>
      <c r="G329" s="51" t="s">
        <v>121</v>
      </c>
      <c r="H329" s="63">
        <v>6512.88</v>
      </c>
      <c r="I329" s="63">
        <f t="shared" si="12"/>
        <v>6512.88</v>
      </c>
    </row>
    <row r="330" spans="1:9" x14ac:dyDescent="0.15">
      <c r="A330" s="51" t="s">
        <v>5</v>
      </c>
      <c r="B330" s="51" t="s">
        <v>98</v>
      </c>
      <c r="C330" s="61">
        <v>45702</v>
      </c>
      <c r="D330" s="2">
        <v>2025</v>
      </c>
      <c r="E330" s="53" t="s">
        <v>137</v>
      </c>
      <c r="F330" s="51" t="s">
        <v>138</v>
      </c>
      <c r="G330" s="51" t="s">
        <v>145</v>
      </c>
      <c r="H330" s="63">
        <v>4167.45</v>
      </c>
      <c r="I330" s="63">
        <f t="shared" si="12"/>
        <v>4167.45</v>
      </c>
    </row>
    <row r="331" spans="1:9" x14ac:dyDescent="0.15">
      <c r="A331" s="51" t="s">
        <v>5</v>
      </c>
      <c r="B331" s="51" t="s">
        <v>98</v>
      </c>
      <c r="C331" s="61">
        <v>45702</v>
      </c>
      <c r="D331" s="2">
        <v>2025</v>
      </c>
      <c r="E331" s="53" t="s">
        <v>137</v>
      </c>
      <c r="F331" s="51" t="s">
        <v>138</v>
      </c>
      <c r="G331" s="51" t="s">
        <v>139</v>
      </c>
      <c r="H331" s="63">
        <v>6665.1</v>
      </c>
      <c r="I331" s="63">
        <f t="shared" si="12"/>
        <v>6665.1</v>
      </c>
    </row>
    <row r="332" spans="1:9" x14ac:dyDescent="0.15">
      <c r="A332" s="51" t="s">
        <v>5</v>
      </c>
      <c r="B332" s="51" t="s">
        <v>98</v>
      </c>
      <c r="C332" s="61">
        <v>45702</v>
      </c>
      <c r="D332" s="2">
        <v>2025</v>
      </c>
      <c r="E332" s="53" t="s">
        <v>137</v>
      </c>
      <c r="F332" s="51" t="s">
        <v>138</v>
      </c>
      <c r="G332" s="51" t="s">
        <v>158</v>
      </c>
      <c r="H332" s="63">
        <v>2000.7</v>
      </c>
      <c r="I332" s="63">
        <f t="shared" si="12"/>
        <v>2000.7</v>
      </c>
    </row>
    <row r="333" spans="1:9" x14ac:dyDescent="0.15">
      <c r="A333" s="51" t="s">
        <v>5</v>
      </c>
      <c r="B333" s="51" t="s">
        <v>98</v>
      </c>
      <c r="C333" s="61">
        <v>45702</v>
      </c>
      <c r="D333" s="2">
        <v>2025</v>
      </c>
      <c r="E333" s="53" t="s">
        <v>137</v>
      </c>
      <c r="F333" s="51" t="s">
        <v>159</v>
      </c>
      <c r="G333" s="51" t="s">
        <v>160</v>
      </c>
      <c r="H333" s="63">
        <v>1971.21</v>
      </c>
      <c r="I333" s="63">
        <f t="shared" si="12"/>
        <v>1971.21</v>
      </c>
    </row>
    <row r="334" spans="1:9" x14ac:dyDescent="0.15">
      <c r="A334" s="51" t="s">
        <v>5</v>
      </c>
      <c r="B334" s="51" t="s">
        <v>98</v>
      </c>
      <c r="C334" s="61">
        <v>45702</v>
      </c>
      <c r="D334" s="2">
        <v>2025</v>
      </c>
      <c r="E334" s="53" t="s">
        <v>137</v>
      </c>
      <c r="F334" s="51" t="s">
        <v>140</v>
      </c>
      <c r="G334" s="51" t="s">
        <v>146</v>
      </c>
      <c r="H334" s="63">
        <v>4578.53</v>
      </c>
      <c r="I334" s="63">
        <f t="shared" si="12"/>
        <v>4578.53</v>
      </c>
    </row>
    <row r="335" spans="1:9" x14ac:dyDescent="0.15">
      <c r="A335" s="51" t="s">
        <v>5</v>
      </c>
      <c r="B335" s="51" t="s">
        <v>98</v>
      </c>
      <c r="C335" s="61">
        <v>45702</v>
      </c>
      <c r="D335" s="2">
        <v>2025</v>
      </c>
      <c r="E335" s="53" t="s">
        <v>137</v>
      </c>
      <c r="F335" s="51" t="s">
        <v>140</v>
      </c>
      <c r="G335" s="51" t="s">
        <v>141</v>
      </c>
      <c r="H335" s="63">
        <v>8880.64</v>
      </c>
      <c r="I335" s="63">
        <f t="shared" si="12"/>
        <v>8880.64</v>
      </c>
    </row>
    <row r="336" spans="1:9" x14ac:dyDescent="0.15">
      <c r="A336" s="51" t="s">
        <v>5</v>
      </c>
      <c r="B336" s="51" t="s">
        <v>98</v>
      </c>
      <c r="C336" s="61">
        <v>45702</v>
      </c>
      <c r="D336" s="2">
        <v>2025</v>
      </c>
      <c r="E336" s="53" t="s">
        <v>137</v>
      </c>
      <c r="F336" s="51" t="s">
        <v>143</v>
      </c>
      <c r="G336" s="51" t="s">
        <v>167</v>
      </c>
      <c r="H336" s="63">
        <v>1721.87</v>
      </c>
      <c r="I336" s="63">
        <f t="shared" si="12"/>
        <v>1721.87</v>
      </c>
    </row>
    <row r="337" spans="1:9" x14ac:dyDescent="0.15">
      <c r="A337" s="51" t="s">
        <v>5</v>
      </c>
      <c r="B337" s="51" t="s">
        <v>98</v>
      </c>
      <c r="C337" s="61">
        <v>45702</v>
      </c>
      <c r="D337" s="2">
        <v>2025</v>
      </c>
      <c r="E337" s="53" t="s">
        <v>137</v>
      </c>
      <c r="F337" s="51" t="s">
        <v>143</v>
      </c>
      <c r="G337" s="51" t="s">
        <v>144</v>
      </c>
      <c r="H337" s="63">
        <v>2937.73</v>
      </c>
      <c r="I337" s="63">
        <f t="shared" si="12"/>
        <v>2937.73</v>
      </c>
    </row>
    <row r="338" spans="1:9" x14ac:dyDescent="0.15">
      <c r="A338" s="51" t="s">
        <v>5</v>
      </c>
      <c r="B338" s="51" t="s">
        <v>98</v>
      </c>
      <c r="C338" s="61">
        <v>45702</v>
      </c>
      <c r="D338" s="2">
        <v>2025</v>
      </c>
      <c r="E338" s="53" t="s">
        <v>189</v>
      </c>
      <c r="F338" s="51" t="s">
        <v>83</v>
      </c>
      <c r="G338" s="51" t="s">
        <v>194</v>
      </c>
      <c r="H338" s="63">
        <v>9522</v>
      </c>
      <c r="I338" s="63">
        <f t="shared" si="12"/>
        <v>9522</v>
      </c>
    </row>
    <row r="339" spans="1:9" x14ac:dyDescent="0.15">
      <c r="A339" s="51" t="s">
        <v>5</v>
      </c>
      <c r="B339" s="51" t="s">
        <v>98</v>
      </c>
      <c r="C339" s="61">
        <v>45702</v>
      </c>
      <c r="D339" s="2">
        <v>2025</v>
      </c>
      <c r="E339" s="53" t="s">
        <v>189</v>
      </c>
      <c r="F339" s="51" t="s">
        <v>195</v>
      </c>
      <c r="G339" s="51" t="s">
        <v>196</v>
      </c>
      <c r="H339" s="63">
        <v>2565</v>
      </c>
      <c r="I339" s="63">
        <f t="shared" si="12"/>
        <v>2565</v>
      </c>
    </row>
    <row r="340" spans="1:9" x14ac:dyDescent="0.15">
      <c r="A340" s="51" t="s">
        <v>5</v>
      </c>
      <c r="B340" s="51" t="s">
        <v>102</v>
      </c>
      <c r="C340" s="61">
        <v>45707</v>
      </c>
      <c r="D340" s="2">
        <v>2025</v>
      </c>
      <c r="E340" s="53" t="s">
        <v>209</v>
      </c>
      <c r="F340" s="51" t="s">
        <v>16</v>
      </c>
      <c r="G340" s="51" t="s">
        <v>79</v>
      </c>
      <c r="H340" s="63">
        <v>824.99</v>
      </c>
      <c r="I340" s="63">
        <f>+H340*1.0001</f>
        <v>825.07249899999999</v>
      </c>
    </row>
    <row r="341" spans="1:9" x14ac:dyDescent="0.15">
      <c r="A341" s="51" t="s">
        <v>5</v>
      </c>
      <c r="B341" s="51" t="s">
        <v>102</v>
      </c>
      <c r="C341" s="61">
        <v>45707</v>
      </c>
      <c r="D341" s="2">
        <v>2025</v>
      </c>
      <c r="E341" s="53" t="s">
        <v>209</v>
      </c>
      <c r="F341" s="51" t="s">
        <v>86</v>
      </c>
      <c r="G341" s="51" t="s">
        <v>87</v>
      </c>
      <c r="H341" s="63">
        <v>825</v>
      </c>
      <c r="I341" s="63">
        <f>+H341*1.0001</f>
        <v>825.08249999999998</v>
      </c>
    </row>
    <row r="342" spans="1:9" x14ac:dyDescent="0.15">
      <c r="A342" s="51" t="s">
        <v>5</v>
      </c>
      <c r="B342" s="51" t="s">
        <v>103</v>
      </c>
      <c r="C342" s="61">
        <v>45730</v>
      </c>
      <c r="D342" s="2">
        <v>2025</v>
      </c>
      <c r="E342" s="53" t="s">
        <v>234</v>
      </c>
      <c r="F342" s="51" t="s">
        <v>14</v>
      </c>
      <c r="G342" s="51" t="s">
        <v>15</v>
      </c>
      <c r="H342" s="63">
        <v>1182</v>
      </c>
      <c r="I342" s="63">
        <f t="shared" ref="I342:I369" si="13">+H342</f>
        <v>1182</v>
      </c>
    </row>
    <row r="343" spans="1:9" x14ac:dyDescent="0.15">
      <c r="A343" s="51" t="s">
        <v>5</v>
      </c>
      <c r="B343" s="51" t="s">
        <v>103</v>
      </c>
      <c r="C343" s="61">
        <v>45730</v>
      </c>
      <c r="D343" s="2">
        <v>2025</v>
      </c>
      <c r="E343" s="53" t="s">
        <v>234</v>
      </c>
      <c r="F343" s="51" t="s">
        <v>49</v>
      </c>
      <c r="G343" s="51" t="s">
        <v>50</v>
      </c>
      <c r="H343" s="63">
        <v>1825.21</v>
      </c>
      <c r="I343" s="63">
        <f t="shared" si="13"/>
        <v>1825.21</v>
      </c>
    </row>
    <row r="344" spans="1:9" x14ac:dyDescent="0.15">
      <c r="A344" s="51" t="s">
        <v>5</v>
      </c>
      <c r="B344" s="51" t="s">
        <v>103</v>
      </c>
      <c r="C344" s="61">
        <v>45730</v>
      </c>
      <c r="D344" s="2">
        <v>2025</v>
      </c>
      <c r="E344" s="53" t="s">
        <v>234</v>
      </c>
      <c r="F344" s="51" t="s">
        <v>84</v>
      </c>
      <c r="G344" s="51" t="s">
        <v>85</v>
      </c>
      <c r="H344" s="63">
        <v>2670</v>
      </c>
      <c r="I344" s="63">
        <f t="shared" si="13"/>
        <v>2670</v>
      </c>
    </row>
    <row r="345" spans="1:9" x14ac:dyDescent="0.15">
      <c r="A345" s="51" t="s">
        <v>5</v>
      </c>
      <c r="B345" s="51" t="s">
        <v>103</v>
      </c>
      <c r="C345" s="61">
        <v>45730</v>
      </c>
      <c r="D345" s="2">
        <v>2025</v>
      </c>
      <c r="E345" s="53" t="s">
        <v>234</v>
      </c>
      <c r="F345" s="51" t="s">
        <v>23</v>
      </c>
      <c r="G345" s="51" t="s">
        <v>24</v>
      </c>
      <c r="H345" s="63">
        <v>3847.5</v>
      </c>
      <c r="I345" s="63">
        <f t="shared" si="13"/>
        <v>3847.5</v>
      </c>
    </row>
    <row r="346" spans="1:9" x14ac:dyDescent="0.15">
      <c r="A346" s="51" t="s">
        <v>5</v>
      </c>
      <c r="B346" s="51" t="s">
        <v>103</v>
      </c>
      <c r="C346" s="61">
        <v>45730</v>
      </c>
      <c r="D346" s="2">
        <v>2025</v>
      </c>
      <c r="E346" s="53" t="s">
        <v>234</v>
      </c>
      <c r="F346" s="51" t="s">
        <v>29</v>
      </c>
      <c r="G346" s="51" t="s">
        <v>30</v>
      </c>
      <c r="H346" s="63">
        <v>1405.2</v>
      </c>
      <c r="I346" s="63">
        <f t="shared" si="13"/>
        <v>1405.2</v>
      </c>
    </row>
    <row r="347" spans="1:9" x14ac:dyDescent="0.15">
      <c r="A347" s="51" t="s">
        <v>5</v>
      </c>
      <c r="B347" s="51" t="s">
        <v>103</v>
      </c>
      <c r="C347" s="61">
        <v>45730</v>
      </c>
      <c r="D347" s="2">
        <v>2025</v>
      </c>
      <c r="E347" s="53" t="s">
        <v>234</v>
      </c>
      <c r="F347" s="51" t="s">
        <v>31</v>
      </c>
      <c r="G347" s="51" t="s">
        <v>32</v>
      </c>
      <c r="H347" s="63">
        <v>1680</v>
      </c>
      <c r="I347" s="63">
        <f t="shared" si="13"/>
        <v>1680</v>
      </c>
    </row>
    <row r="348" spans="1:9" x14ac:dyDescent="0.15">
      <c r="A348" s="51" t="s">
        <v>5</v>
      </c>
      <c r="B348" s="51" t="s">
        <v>103</v>
      </c>
      <c r="C348" s="61">
        <v>45730</v>
      </c>
      <c r="D348" s="2">
        <v>2025</v>
      </c>
      <c r="E348" s="53" t="s">
        <v>234</v>
      </c>
      <c r="F348" s="51" t="s">
        <v>71</v>
      </c>
      <c r="G348" s="51" t="s">
        <v>72</v>
      </c>
      <c r="H348" s="63">
        <v>890.4</v>
      </c>
      <c r="I348" s="63">
        <f t="shared" si="13"/>
        <v>890.4</v>
      </c>
    </row>
    <row r="349" spans="1:9" x14ac:dyDescent="0.15">
      <c r="A349" s="51" t="s">
        <v>5</v>
      </c>
      <c r="B349" s="51" t="s">
        <v>103</v>
      </c>
      <c r="C349" s="61">
        <v>45730</v>
      </c>
      <c r="D349" s="2">
        <v>2025</v>
      </c>
      <c r="E349" s="53" t="s">
        <v>234</v>
      </c>
      <c r="F349" s="51" t="s">
        <v>75</v>
      </c>
      <c r="G349" s="51" t="s">
        <v>76</v>
      </c>
      <c r="H349" s="63">
        <v>1782</v>
      </c>
      <c r="I349" s="63">
        <f t="shared" si="13"/>
        <v>1782</v>
      </c>
    </row>
    <row r="350" spans="1:9" x14ac:dyDescent="0.15">
      <c r="A350" s="51" t="s">
        <v>5</v>
      </c>
      <c r="B350" s="51" t="s">
        <v>103</v>
      </c>
      <c r="C350" s="61">
        <v>45730</v>
      </c>
      <c r="D350" s="2">
        <v>2025</v>
      </c>
      <c r="E350" s="53" t="s">
        <v>234</v>
      </c>
      <c r="F350" s="51" t="s">
        <v>55</v>
      </c>
      <c r="G350" s="51" t="s">
        <v>56</v>
      </c>
      <c r="H350" s="63">
        <v>1068.75</v>
      </c>
      <c r="I350" s="63">
        <f t="shared" si="13"/>
        <v>1068.75</v>
      </c>
    </row>
    <row r="351" spans="1:9" x14ac:dyDescent="0.15">
      <c r="A351" s="51" t="s">
        <v>5</v>
      </c>
      <c r="B351" s="51" t="s">
        <v>103</v>
      </c>
      <c r="C351" s="61">
        <v>45730</v>
      </c>
      <c r="D351" s="2">
        <v>2025</v>
      </c>
      <c r="E351" s="53" t="s">
        <v>234</v>
      </c>
      <c r="F351" s="51" t="s">
        <v>95</v>
      </c>
      <c r="G351" s="51" t="s">
        <v>96</v>
      </c>
      <c r="H351" s="63">
        <v>3233.1</v>
      </c>
      <c r="I351" s="63">
        <f t="shared" si="13"/>
        <v>3233.1</v>
      </c>
    </row>
    <row r="352" spans="1:9" x14ac:dyDescent="0.15">
      <c r="A352" s="51" t="s">
        <v>5</v>
      </c>
      <c r="B352" s="51" t="s">
        <v>103</v>
      </c>
      <c r="C352" s="61">
        <v>45730</v>
      </c>
      <c r="D352" s="2">
        <v>2025</v>
      </c>
      <c r="E352" s="53" t="s">
        <v>234</v>
      </c>
      <c r="F352" s="51" t="s">
        <v>59</v>
      </c>
      <c r="G352" s="51" t="s">
        <v>60</v>
      </c>
      <c r="H352" s="63">
        <v>1002</v>
      </c>
      <c r="I352" s="63">
        <f t="shared" si="13"/>
        <v>1002</v>
      </c>
    </row>
    <row r="353" spans="1:9" x14ac:dyDescent="0.15">
      <c r="A353" s="51" t="s">
        <v>5</v>
      </c>
      <c r="B353" s="51" t="s">
        <v>104</v>
      </c>
      <c r="C353" s="61">
        <v>45737</v>
      </c>
      <c r="D353" s="2">
        <v>2025</v>
      </c>
      <c r="E353" s="53" t="s">
        <v>234</v>
      </c>
      <c r="F353" s="51" t="s">
        <v>14</v>
      </c>
      <c r="G353" s="51" t="s">
        <v>15</v>
      </c>
      <c r="H353" s="63">
        <v>1418.4</v>
      </c>
      <c r="I353" s="63">
        <f t="shared" si="13"/>
        <v>1418.4</v>
      </c>
    </row>
    <row r="354" spans="1:9" x14ac:dyDescent="0.15">
      <c r="A354" s="51" t="s">
        <v>5</v>
      </c>
      <c r="B354" s="51" t="s">
        <v>104</v>
      </c>
      <c r="C354" s="61">
        <v>45737</v>
      </c>
      <c r="D354" s="2">
        <v>2025</v>
      </c>
      <c r="E354" s="53" t="s">
        <v>234</v>
      </c>
      <c r="F354" s="51" t="s">
        <v>62</v>
      </c>
      <c r="G354" s="51" t="s">
        <v>63</v>
      </c>
      <c r="H354" s="63">
        <v>501</v>
      </c>
      <c r="I354" s="63">
        <f t="shared" si="13"/>
        <v>501</v>
      </c>
    </row>
    <row r="355" spans="1:9" x14ac:dyDescent="0.15">
      <c r="A355" s="51" t="s">
        <v>5</v>
      </c>
      <c r="B355" s="51" t="s">
        <v>104</v>
      </c>
      <c r="C355" s="61">
        <v>45737</v>
      </c>
      <c r="D355" s="2">
        <v>2025</v>
      </c>
      <c r="E355" s="53" t="s">
        <v>234</v>
      </c>
      <c r="F355" s="51" t="s">
        <v>23</v>
      </c>
      <c r="G355" s="51" t="s">
        <v>24</v>
      </c>
      <c r="H355" s="63">
        <v>1923.75</v>
      </c>
      <c r="I355" s="63">
        <f t="shared" si="13"/>
        <v>1923.75</v>
      </c>
    </row>
    <row r="356" spans="1:9" x14ac:dyDescent="0.15">
      <c r="A356" s="51" t="s">
        <v>5</v>
      </c>
      <c r="B356" s="51" t="s">
        <v>104</v>
      </c>
      <c r="C356" s="61">
        <v>45737</v>
      </c>
      <c r="D356" s="2">
        <v>2025</v>
      </c>
      <c r="E356" s="53" t="s">
        <v>234</v>
      </c>
      <c r="F356" s="51" t="s">
        <v>29</v>
      </c>
      <c r="G356" s="51" t="s">
        <v>30</v>
      </c>
      <c r="H356" s="63">
        <v>591.04</v>
      </c>
      <c r="I356" s="63">
        <f t="shared" si="13"/>
        <v>591.04</v>
      </c>
    </row>
    <row r="357" spans="1:9" x14ac:dyDescent="0.15">
      <c r="A357" s="51" t="s">
        <v>5</v>
      </c>
      <c r="B357" s="51" t="s">
        <v>104</v>
      </c>
      <c r="C357" s="61">
        <v>45737</v>
      </c>
      <c r="D357" s="2">
        <v>2025</v>
      </c>
      <c r="E357" s="53" t="s">
        <v>234</v>
      </c>
      <c r="F357" s="51" t="s">
        <v>31</v>
      </c>
      <c r="G357" s="51" t="s">
        <v>32</v>
      </c>
      <c r="H357" s="63">
        <v>1320</v>
      </c>
      <c r="I357" s="63">
        <f t="shared" si="13"/>
        <v>1320</v>
      </c>
    </row>
    <row r="358" spans="1:9" x14ac:dyDescent="0.15">
      <c r="A358" s="51" t="s">
        <v>5</v>
      </c>
      <c r="B358" s="51" t="s">
        <v>104</v>
      </c>
      <c r="C358" s="61">
        <v>45737</v>
      </c>
      <c r="D358" s="2">
        <v>2025</v>
      </c>
      <c r="E358" s="53" t="s">
        <v>234</v>
      </c>
      <c r="F358" s="51" t="s">
        <v>66</v>
      </c>
      <c r="G358" s="51" t="s">
        <v>67</v>
      </c>
      <c r="H358" s="63">
        <v>636</v>
      </c>
      <c r="I358" s="63">
        <f t="shared" si="13"/>
        <v>636</v>
      </c>
    </row>
    <row r="359" spans="1:9" x14ac:dyDescent="0.15">
      <c r="A359" s="51" t="s">
        <v>5</v>
      </c>
      <c r="B359" s="51" t="s">
        <v>104</v>
      </c>
      <c r="C359" s="61">
        <v>45737</v>
      </c>
      <c r="D359" s="2">
        <v>2025</v>
      </c>
      <c r="E359" s="53" t="s">
        <v>234</v>
      </c>
      <c r="F359" s="51" t="s">
        <v>68</v>
      </c>
      <c r="G359" s="51" t="s">
        <v>69</v>
      </c>
      <c r="H359" s="63">
        <v>900</v>
      </c>
      <c r="I359" s="63">
        <f t="shared" si="13"/>
        <v>900</v>
      </c>
    </row>
    <row r="360" spans="1:9" x14ac:dyDescent="0.15">
      <c r="A360" s="51" t="s">
        <v>5</v>
      </c>
      <c r="B360" s="51" t="s">
        <v>104</v>
      </c>
      <c r="C360" s="61">
        <v>45737</v>
      </c>
      <c r="D360" s="2">
        <v>2025</v>
      </c>
      <c r="E360" s="53" t="s">
        <v>234</v>
      </c>
      <c r="F360" s="51" t="s">
        <v>95</v>
      </c>
      <c r="G360" s="51" t="s">
        <v>96</v>
      </c>
      <c r="H360" s="63">
        <v>1989.6</v>
      </c>
      <c r="I360" s="63">
        <f t="shared" si="13"/>
        <v>1989.6</v>
      </c>
    </row>
    <row r="361" spans="1:9" x14ac:dyDescent="0.15">
      <c r="A361" s="51" t="s">
        <v>5</v>
      </c>
      <c r="B361" s="51" t="s">
        <v>104</v>
      </c>
      <c r="C361" s="61">
        <v>45737</v>
      </c>
      <c r="D361" s="2">
        <v>2025</v>
      </c>
      <c r="E361" s="53" t="s">
        <v>119</v>
      </c>
      <c r="F361" s="51" t="s">
        <v>23</v>
      </c>
      <c r="G361" s="51" t="s">
        <v>120</v>
      </c>
      <c r="H361" s="63">
        <v>6381.38</v>
      </c>
      <c r="I361" s="63">
        <f t="shared" si="13"/>
        <v>6381.38</v>
      </c>
    </row>
    <row r="362" spans="1:9" x14ac:dyDescent="0.15">
      <c r="A362" s="51" t="s">
        <v>5</v>
      </c>
      <c r="B362" s="51" t="s">
        <v>104</v>
      </c>
      <c r="C362" s="61">
        <v>45737</v>
      </c>
      <c r="D362" s="2">
        <v>2025</v>
      </c>
      <c r="E362" s="53" t="s">
        <v>119</v>
      </c>
      <c r="F362" s="51" t="s">
        <v>29</v>
      </c>
      <c r="G362" s="51" t="s">
        <v>121</v>
      </c>
      <c r="H362" s="63">
        <v>6249.89</v>
      </c>
      <c r="I362" s="63">
        <f t="shared" si="13"/>
        <v>6249.89</v>
      </c>
    </row>
    <row r="363" spans="1:9" x14ac:dyDescent="0.15">
      <c r="A363" s="51" t="s">
        <v>5</v>
      </c>
      <c r="B363" s="51" t="s">
        <v>104</v>
      </c>
      <c r="C363" s="61">
        <v>45737</v>
      </c>
      <c r="D363" s="2">
        <v>2025</v>
      </c>
      <c r="E363" s="53" t="s">
        <v>119</v>
      </c>
      <c r="F363" s="51" t="s">
        <v>35</v>
      </c>
      <c r="G363" s="51" t="s">
        <v>128</v>
      </c>
      <c r="H363" s="63">
        <v>1121.99</v>
      </c>
      <c r="I363" s="63">
        <f t="shared" si="13"/>
        <v>1121.99</v>
      </c>
    </row>
    <row r="364" spans="1:9" x14ac:dyDescent="0.15">
      <c r="A364" s="51" t="s">
        <v>5</v>
      </c>
      <c r="B364" s="51" t="s">
        <v>105</v>
      </c>
      <c r="C364" s="61">
        <v>45743</v>
      </c>
      <c r="D364" s="2">
        <v>2025</v>
      </c>
      <c r="E364" s="53" t="s">
        <v>234</v>
      </c>
      <c r="F364" s="51" t="s">
        <v>14</v>
      </c>
      <c r="G364" s="51" t="s">
        <v>15</v>
      </c>
      <c r="H364" s="63">
        <v>1034.25</v>
      </c>
      <c r="I364" s="63">
        <f t="shared" si="13"/>
        <v>1034.25</v>
      </c>
    </row>
    <row r="365" spans="1:9" x14ac:dyDescent="0.15">
      <c r="A365" s="51" t="s">
        <v>5</v>
      </c>
      <c r="B365" s="51" t="s">
        <v>105</v>
      </c>
      <c r="C365" s="61">
        <v>45743</v>
      </c>
      <c r="D365" s="2">
        <v>2025</v>
      </c>
      <c r="E365" s="53" t="s">
        <v>234</v>
      </c>
      <c r="F365" s="51" t="s">
        <v>49</v>
      </c>
      <c r="G365" s="51" t="s">
        <v>50</v>
      </c>
      <c r="H365" s="63">
        <v>505.44</v>
      </c>
      <c r="I365" s="63">
        <f t="shared" si="13"/>
        <v>505.44</v>
      </c>
    </row>
    <row r="366" spans="1:9" x14ac:dyDescent="0.15">
      <c r="A366" s="51" t="s">
        <v>5</v>
      </c>
      <c r="B366" s="51" t="s">
        <v>105</v>
      </c>
      <c r="C366" s="61">
        <v>45743</v>
      </c>
      <c r="D366" s="2">
        <v>2025</v>
      </c>
      <c r="E366" s="53" t="s">
        <v>234</v>
      </c>
      <c r="F366" s="51" t="s">
        <v>83</v>
      </c>
      <c r="G366" s="51" t="s">
        <v>19</v>
      </c>
      <c r="H366" s="63">
        <v>622.70000000000005</v>
      </c>
      <c r="I366" s="63">
        <f t="shared" si="13"/>
        <v>622.70000000000005</v>
      </c>
    </row>
    <row r="367" spans="1:9" x14ac:dyDescent="0.15">
      <c r="A367" s="51" t="s">
        <v>5</v>
      </c>
      <c r="B367" s="51" t="s">
        <v>105</v>
      </c>
      <c r="C367" s="61">
        <v>45743</v>
      </c>
      <c r="D367" s="2">
        <v>2025</v>
      </c>
      <c r="E367" s="53" t="s">
        <v>234</v>
      </c>
      <c r="F367" s="51" t="s">
        <v>106</v>
      </c>
      <c r="G367" s="51" t="s">
        <v>107</v>
      </c>
      <c r="H367" s="63">
        <v>560.76</v>
      </c>
      <c r="I367" s="63">
        <f t="shared" si="13"/>
        <v>560.76</v>
      </c>
    </row>
    <row r="368" spans="1:9" x14ac:dyDescent="0.15">
      <c r="A368" s="51" t="s">
        <v>5</v>
      </c>
      <c r="B368" s="51" t="s">
        <v>105</v>
      </c>
      <c r="C368" s="61">
        <v>45743</v>
      </c>
      <c r="D368" s="2">
        <v>2025</v>
      </c>
      <c r="E368" s="53" t="s">
        <v>234</v>
      </c>
      <c r="F368" s="51" t="s">
        <v>23</v>
      </c>
      <c r="G368" s="51" t="s">
        <v>24</v>
      </c>
      <c r="H368" s="63">
        <v>721.41</v>
      </c>
      <c r="I368" s="63">
        <f t="shared" si="13"/>
        <v>721.41</v>
      </c>
    </row>
    <row r="369" spans="1:9" x14ac:dyDescent="0.15">
      <c r="A369" s="51" t="s">
        <v>5</v>
      </c>
      <c r="B369" s="51" t="s">
        <v>105</v>
      </c>
      <c r="C369" s="61">
        <v>45743</v>
      </c>
      <c r="D369" s="2">
        <v>2025</v>
      </c>
      <c r="E369" s="53" t="s">
        <v>234</v>
      </c>
      <c r="F369" s="51" t="s">
        <v>51</v>
      </c>
      <c r="G369" s="51" t="s">
        <v>52</v>
      </c>
      <c r="H369" s="63">
        <v>522.54999999999995</v>
      </c>
      <c r="I369" s="63">
        <f t="shared" si="13"/>
        <v>522.54999999999995</v>
      </c>
    </row>
    <row r="370" spans="1:9" x14ac:dyDescent="0.15">
      <c r="A370" s="51" t="s">
        <v>5</v>
      </c>
      <c r="B370" s="51" t="s">
        <v>105</v>
      </c>
      <c r="C370" s="61">
        <v>45743</v>
      </c>
      <c r="D370" s="2">
        <v>2025</v>
      </c>
      <c r="E370" s="53" t="s">
        <v>209</v>
      </c>
      <c r="F370" s="51" t="s">
        <v>16</v>
      </c>
      <c r="G370" s="51" t="s">
        <v>79</v>
      </c>
      <c r="H370" s="63">
        <v>3300</v>
      </c>
      <c r="I370" s="63">
        <f>+H370*1.0001</f>
        <v>3300.33</v>
      </c>
    </row>
    <row r="371" spans="1:9" x14ac:dyDescent="0.15">
      <c r="A371" s="51" t="s">
        <v>5</v>
      </c>
      <c r="B371" s="51" t="s">
        <v>105</v>
      </c>
      <c r="C371" s="61">
        <v>45743</v>
      </c>
      <c r="D371" s="2">
        <v>2025</v>
      </c>
      <c r="E371" s="53" t="s">
        <v>234</v>
      </c>
      <c r="F371" s="51" t="s">
        <v>29</v>
      </c>
      <c r="G371" s="51" t="s">
        <v>30</v>
      </c>
      <c r="H371" s="63">
        <v>640.58000000000004</v>
      </c>
      <c r="I371" s="63">
        <f>+H371</f>
        <v>640.58000000000004</v>
      </c>
    </row>
    <row r="372" spans="1:9" x14ac:dyDescent="0.15">
      <c r="A372" s="51" t="s">
        <v>5</v>
      </c>
      <c r="B372" s="51" t="s">
        <v>105</v>
      </c>
      <c r="C372" s="61">
        <v>45743</v>
      </c>
      <c r="D372" s="2">
        <v>2025</v>
      </c>
      <c r="E372" s="53" t="s">
        <v>234</v>
      </c>
      <c r="F372" s="51" t="s">
        <v>31</v>
      </c>
      <c r="G372" s="51" t="s">
        <v>32</v>
      </c>
      <c r="H372" s="63">
        <v>1080</v>
      </c>
      <c r="I372" s="63">
        <f>+H372</f>
        <v>1080</v>
      </c>
    </row>
    <row r="373" spans="1:9" x14ac:dyDescent="0.15">
      <c r="A373" s="51" t="s">
        <v>5</v>
      </c>
      <c r="B373" s="51" t="s">
        <v>105</v>
      </c>
      <c r="C373" s="61">
        <v>45743</v>
      </c>
      <c r="D373" s="2">
        <v>2025</v>
      </c>
      <c r="E373" s="53" t="s">
        <v>234</v>
      </c>
      <c r="F373" s="51" t="s">
        <v>55</v>
      </c>
      <c r="G373" s="51" t="s">
        <v>56</v>
      </c>
      <c r="H373" s="63">
        <v>667.97</v>
      </c>
      <c r="I373" s="63">
        <f>+H373</f>
        <v>667.97</v>
      </c>
    </row>
    <row r="374" spans="1:9" x14ac:dyDescent="0.15">
      <c r="A374" s="51" t="s">
        <v>5</v>
      </c>
      <c r="B374" s="51" t="s">
        <v>105</v>
      </c>
      <c r="C374" s="61">
        <v>45743</v>
      </c>
      <c r="D374" s="2">
        <v>2025</v>
      </c>
      <c r="E374" s="53" t="s">
        <v>234</v>
      </c>
      <c r="F374" s="51" t="s">
        <v>95</v>
      </c>
      <c r="G374" s="51" t="s">
        <v>96</v>
      </c>
      <c r="H374" s="63">
        <v>746.1</v>
      </c>
      <c r="I374" s="63">
        <f>+H374</f>
        <v>746.1</v>
      </c>
    </row>
    <row r="375" spans="1:9" x14ac:dyDescent="0.15">
      <c r="A375" s="51" t="s">
        <v>5</v>
      </c>
      <c r="B375" s="51" t="s">
        <v>105</v>
      </c>
      <c r="C375" s="61">
        <v>45743</v>
      </c>
      <c r="D375" s="2">
        <v>2025</v>
      </c>
      <c r="E375" s="53" t="s">
        <v>234</v>
      </c>
      <c r="F375" s="51" t="s">
        <v>59</v>
      </c>
      <c r="G375" s="51" t="s">
        <v>60</v>
      </c>
      <c r="H375" s="63">
        <v>501</v>
      </c>
      <c r="I375" s="63">
        <f>+H375</f>
        <v>501</v>
      </c>
    </row>
    <row r="376" spans="1:9" x14ac:dyDescent="0.15">
      <c r="A376" s="51" t="s">
        <v>5</v>
      </c>
      <c r="B376" s="51" t="s">
        <v>105</v>
      </c>
      <c r="C376" s="61">
        <v>45743</v>
      </c>
      <c r="D376" s="2">
        <v>2025</v>
      </c>
      <c r="E376" s="53" t="s">
        <v>209</v>
      </c>
      <c r="F376" s="51" t="s">
        <v>86</v>
      </c>
      <c r="G376" s="51" t="s">
        <v>87</v>
      </c>
      <c r="H376" s="63">
        <v>3300</v>
      </c>
      <c r="I376" s="63">
        <f>+H376*1.0001</f>
        <v>3300.33</v>
      </c>
    </row>
    <row r="377" spans="1:9" x14ac:dyDescent="0.15">
      <c r="A377" s="51" t="s">
        <v>5</v>
      </c>
      <c r="B377" s="51" t="s">
        <v>105</v>
      </c>
      <c r="C377" s="61">
        <v>45743</v>
      </c>
      <c r="D377" s="2">
        <v>2025</v>
      </c>
      <c r="E377" s="53" t="s">
        <v>119</v>
      </c>
      <c r="F377" s="51" t="s">
        <v>23</v>
      </c>
      <c r="G377" s="51" t="s">
        <v>120</v>
      </c>
      <c r="H377" s="63">
        <v>4466.93</v>
      </c>
      <c r="I377" s="63">
        <f t="shared" ref="I377:I390" si="14">+H377</f>
        <v>4466.93</v>
      </c>
    </row>
    <row r="378" spans="1:9" x14ac:dyDescent="0.15">
      <c r="A378" s="51" t="s">
        <v>5</v>
      </c>
      <c r="B378" s="51" t="s">
        <v>105</v>
      </c>
      <c r="C378" s="61">
        <v>45743</v>
      </c>
      <c r="D378" s="2">
        <v>2025</v>
      </c>
      <c r="E378" s="53" t="s">
        <v>119</v>
      </c>
      <c r="F378" s="51" t="s">
        <v>29</v>
      </c>
      <c r="G378" s="51" t="s">
        <v>121</v>
      </c>
      <c r="H378" s="63">
        <v>3906.18</v>
      </c>
      <c r="I378" s="63">
        <f t="shared" si="14"/>
        <v>3906.18</v>
      </c>
    </row>
    <row r="379" spans="1:9" x14ac:dyDescent="0.15">
      <c r="A379" s="51" t="s">
        <v>5</v>
      </c>
      <c r="B379" s="51" t="s">
        <v>105</v>
      </c>
      <c r="C379" s="61">
        <v>45743</v>
      </c>
      <c r="D379" s="2">
        <v>2025</v>
      </c>
      <c r="E379" s="53" t="s">
        <v>137</v>
      </c>
      <c r="F379" s="51" t="s">
        <v>172</v>
      </c>
      <c r="G379" s="51" t="s">
        <v>174</v>
      </c>
      <c r="H379" s="63">
        <v>224.64</v>
      </c>
      <c r="I379" s="63">
        <f t="shared" si="14"/>
        <v>224.64</v>
      </c>
    </row>
    <row r="380" spans="1:9" x14ac:dyDescent="0.15">
      <c r="A380" s="51" t="s">
        <v>5</v>
      </c>
      <c r="B380" s="51" t="s">
        <v>105</v>
      </c>
      <c r="C380" s="61">
        <v>45743</v>
      </c>
      <c r="D380" s="2">
        <v>2025</v>
      </c>
      <c r="E380" s="53" t="s">
        <v>137</v>
      </c>
      <c r="F380" s="51" t="s">
        <v>147</v>
      </c>
      <c r="G380" s="51" t="s">
        <v>148</v>
      </c>
      <c r="H380" s="63">
        <v>380.25</v>
      </c>
      <c r="I380" s="63">
        <f t="shared" si="14"/>
        <v>380.25</v>
      </c>
    </row>
    <row r="381" spans="1:9" x14ac:dyDescent="0.15">
      <c r="A381" s="51" t="s">
        <v>5</v>
      </c>
      <c r="B381" s="51" t="s">
        <v>105</v>
      </c>
      <c r="C381" s="61">
        <v>45743</v>
      </c>
      <c r="D381" s="2">
        <v>2025</v>
      </c>
      <c r="E381" s="53" t="s">
        <v>137</v>
      </c>
      <c r="F381" s="51" t="s">
        <v>138</v>
      </c>
      <c r="G381" s="51" t="s">
        <v>145</v>
      </c>
      <c r="H381" s="63">
        <v>1432.49</v>
      </c>
      <c r="I381" s="63">
        <f t="shared" si="14"/>
        <v>1432.49</v>
      </c>
    </row>
    <row r="382" spans="1:9" x14ac:dyDescent="0.15">
      <c r="A382" s="51" t="s">
        <v>5</v>
      </c>
      <c r="B382" s="51" t="s">
        <v>105</v>
      </c>
      <c r="C382" s="61">
        <v>45743</v>
      </c>
      <c r="D382" s="2">
        <v>2025</v>
      </c>
      <c r="E382" s="53" t="s">
        <v>137</v>
      </c>
      <c r="F382" s="51" t="s">
        <v>138</v>
      </c>
      <c r="G382" s="51" t="s">
        <v>139</v>
      </c>
      <c r="H382" s="63">
        <v>1272.92</v>
      </c>
      <c r="I382" s="63">
        <f t="shared" si="14"/>
        <v>1272.92</v>
      </c>
    </row>
    <row r="383" spans="1:9" x14ac:dyDescent="0.15">
      <c r="A383" s="51" t="s">
        <v>5</v>
      </c>
      <c r="B383" s="51" t="s">
        <v>105</v>
      </c>
      <c r="C383" s="61">
        <v>45743</v>
      </c>
      <c r="D383" s="2">
        <v>2025</v>
      </c>
      <c r="E383" s="53" t="s">
        <v>137</v>
      </c>
      <c r="F383" s="51" t="s">
        <v>138</v>
      </c>
      <c r="G383" s="51" t="s">
        <v>158</v>
      </c>
      <c r="H383" s="63">
        <v>437</v>
      </c>
      <c r="I383" s="63">
        <f t="shared" si="14"/>
        <v>437</v>
      </c>
    </row>
    <row r="384" spans="1:9" x14ac:dyDescent="0.15">
      <c r="A384" s="51" t="s">
        <v>5</v>
      </c>
      <c r="B384" s="51" t="s">
        <v>105</v>
      </c>
      <c r="C384" s="61">
        <v>45743</v>
      </c>
      <c r="D384" s="2">
        <v>2025</v>
      </c>
      <c r="E384" s="53" t="s">
        <v>137</v>
      </c>
      <c r="F384" s="51" t="s">
        <v>159</v>
      </c>
      <c r="G384" s="51" t="s">
        <v>160</v>
      </c>
      <c r="H384" s="63">
        <v>413.72</v>
      </c>
      <c r="I384" s="63">
        <f t="shared" si="14"/>
        <v>413.72</v>
      </c>
    </row>
    <row r="385" spans="1:9" x14ac:dyDescent="0.15">
      <c r="A385" s="51" t="s">
        <v>5</v>
      </c>
      <c r="B385" s="51" t="s">
        <v>105</v>
      </c>
      <c r="C385" s="61">
        <v>45743</v>
      </c>
      <c r="D385" s="2">
        <v>2025</v>
      </c>
      <c r="E385" s="53" t="s">
        <v>137</v>
      </c>
      <c r="F385" s="51" t="s">
        <v>140</v>
      </c>
      <c r="G385" s="51" t="s">
        <v>146</v>
      </c>
      <c r="H385" s="63">
        <v>1310.58</v>
      </c>
      <c r="I385" s="63">
        <f t="shared" si="14"/>
        <v>1310.58</v>
      </c>
    </row>
    <row r="386" spans="1:9" x14ac:dyDescent="0.15">
      <c r="A386" s="51" t="s">
        <v>5</v>
      </c>
      <c r="B386" s="51" t="s">
        <v>105</v>
      </c>
      <c r="C386" s="61">
        <v>45743</v>
      </c>
      <c r="D386" s="2">
        <v>2025</v>
      </c>
      <c r="E386" s="53" t="s">
        <v>137</v>
      </c>
      <c r="F386" s="51" t="s">
        <v>140</v>
      </c>
      <c r="G386" s="51" t="s">
        <v>141</v>
      </c>
      <c r="H386" s="63">
        <v>2860.11</v>
      </c>
      <c r="I386" s="63">
        <f t="shared" si="14"/>
        <v>2860.11</v>
      </c>
    </row>
    <row r="387" spans="1:9" x14ac:dyDescent="0.15">
      <c r="A387" s="51" t="s">
        <v>5</v>
      </c>
      <c r="B387" s="51" t="s">
        <v>105</v>
      </c>
      <c r="C387" s="61">
        <v>45743</v>
      </c>
      <c r="D387" s="2">
        <v>2025</v>
      </c>
      <c r="E387" s="53" t="s">
        <v>137</v>
      </c>
      <c r="F387" s="51" t="s">
        <v>143</v>
      </c>
      <c r="G387" s="51" t="s">
        <v>167</v>
      </c>
      <c r="H387" s="63">
        <v>567.21</v>
      </c>
      <c r="I387" s="63">
        <f t="shared" si="14"/>
        <v>567.21</v>
      </c>
    </row>
    <row r="388" spans="1:9" x14ac:dyDescent="0.15">
      <c r="A388" s="51" t="s">
        <v>5</v>
      </c>
      <c r="B388" s="51" t="s">
        <v>105</v>
      </c>
      <c r="C388" s="61">
        <v>45743</v>
      </c>
      <c r="D388" s="2">
        <v>2025</v>
      </c>
      <c r="E388" s="53" t="s">
        <v>137</v>
      </c>
      <c r="F388" s="51" t="s">
        <v>143</v>
      </c>
      <c r="G388" s="51" t="s">
        <v>144</v>
      </c>
      <c r="H388" s="63">
        <v>982.8</v>
      </c>
      <c r="I388" s="63">
        <f t="shared" si="14"/>
        <v>982.8</v>
      </c>
    </row>
    <row r="389" spans="1:9" x14ac:dyDescent="0.15">
      <c r="A389" s="51" t="s">
        <v>5</v>
      </c>
      <c r="B389" s="51" t="s">
        <v>108</v>
      </c>
      <c r="C389" s="61">
        <v>45755</v>
      </c>
      <c r="D389" s="2">
        <v>2025</v>
      </c>
      <c r="E389" s="53" t="s">
        <v>234</v>
      </c>
      <c r="F389" s="51" t="s">
        <v>14</v>
      </c>
      <c r="G389" s="51" t="s">
        <v>15</v>
      </c>
      <c r="H389" s="63">
        <v>1477.5</v>
      </c>
      <c r="I389" s="63">
        <f t="shared" si="14"/>
        <v>1477.5</v>
      </c>
    </row>
    <row r="390" spans="1:9" x14ac:dyDescent="0.15">
      <c r="A390" s="51" t="s">
        <v>5</v>
      </c>
      <c r="B390" s="51" t="s">
        <v>108</v>
      </c>
      <c r="C390" s="61">
        <v>45755</v>
      </c>
      <c r="D390" s="2">
        <v>2025</v>
      </c>
      <c r="E390" s="53" t="s">
        <v>234</v>
      </c>
      <c r="F390" s="51" t="s">
        <v>23</v>
      </c>
      <c r="G390" s="51" t="s">
        <v>24</v>
      </c>
      <c r="H390" s="63">
        <v>1442.81</v>
      </c>
      <c r="I390" s="63">
        <f t="shared" si="14"/>
        <v>1442.81</v>
      </c>
    </row>
    <row r="391" spans="1:9" x14ac:dyDescent="0.15">
      <c r="A391" s="51" t="s">
        <v>5</v>
      </c>
      <c r="B391" s="51" t="s">
        <v>108</v>
      </c>
      <c r="C391" s="61">
        <v>45755</v>
      </c>
      <c r="D391" s="2">
        <v>2025</v>
      </c>
      <c r="E391" s="53" t="s">
        <v>209</v>
      </c>
      <c r="F391" s="51" t="s">
        <v>16</v>
      </c>
      <c r="G391" s="51" t="s">
        <v>79</v>
      </c>
      <c r="H391" s="63">
        <v>2463.36</v>
      </c>
      <c r="I391" s="63">
        <f>+H391*1.0001</f>
        <v>2463.6063360000003</v>
      </c>
    </row>
    <row r="392" spans="1:9" x14ac:dyDescent="0.15">
      <c r="A392" s="51" t="s">
        <v>5</v>
      </c>
      <c r="B392" s="51" t="s">
        <v>108</v>
      </c>
      <c r="C392" s="61">
        <v>45755</v>
      </c>
      <c r="D392" s="2">
        <v>2025</v>
      </c>
      <c r="E392" s="53" t="s">
        <v>234</v>
      </c>
      <c r="F392" s="51" t="s">
        <v>29</v>
      </c>
      <c r="G392" s="51" t="s">
        <v>30</v>
      </c>
      <c r="H392" s="63">
        <v>1542.3</v>
      </c>
      <c r="I392" s="63">
        <f>+H392</f>
        <v>1542.3</v>
      </c>
    </row>
    <row r="393" spans="1:9" x14ac:dyDescent="0.15">
      <c r="A393" s="51" t="s">
        <v>5</v>
      </c>
      <c r="B393" s="51" t="s">
        <v>108</v>
      </c>
      <c r="C393" s="61">
        <v>45755</v>
      </c>
      <c r="D393" s="2">
        <v>2025</v>
      </c>
      <c r="E393" s="53" t="s">
        <v>234</v>
      </c>
      <c r="F393" s="51" t="s">
        <v>31</v>
      </c>
      <c r="G393" s="51" t="s">
        <v>32</v>
      </c>
      <c r="H393" s="63">
        <v>1920</v>
      </c>
      <c r="I393" s="63">
        <f>+H393</f>
        <v>1920</v>
      </c>
    </row>
    <row r="394" spans="1:9" x14ac:dyDescent="0.15">
      <c r="A394" s="51" t="s">
        <v>5</v>
      </c>
      <c r="B394" s="51" t="s">
        <v>108</v>
      </c>
      <c r="C394" s="61">
        <v>45755</v>
      </c>
      <c r="D394" s="2">
        <v>2025</v>
      </c>
      <c r="E394" s="53" t="s">
        <v>234</v>
      </c>
      <c r="F394" s="51" t="s">
        <v>55</v>
      </c>
      <c r="G394" s="51" t="s">
        <v>56</v>
      </c>
      <c r="H394" s="63">
        <v>905.36</v>
      </c>
      <c r="I394" s="63">
        <f>+H394</f>
        <v>905.36</v>
      </c>
    </row>
    <row r="395" spans="1:9" x14ac:dyDescent="0.15">
      <c r="A395" s="51" t="s">
        <v>5</v>
      </c>
      <c r="B395" s="51" t="s">
        <v>108</v>
      </c>
      <c r="C395" s="61">
        <v>45755</v>
      </c>
      <c r="D395" s="2">
        <v>2025</v>
      </c>
      <c r="E395" s="53" t="s">
        <v>234</v>
      </c>
      <c r="F395" s="51" t="s">
        <v>95</v>
      </c>
      <c r="G395" s="51" t="s">
        <v>96</v>
      </c>
      <c r="H395" s="63">
        <v>2487</v>
      </c>
      <c r="I395" s="63">
        <f>+H395</f>
        <v>2487</v>
      </c>
    </row>
    <row r="396" spans="1:9" x14ac:dyDescent="0.15">
      <c r="A396" s="51" t="s">
        <v>5</v>
      </c>
      <c r="B396" s="51" t="s">
        <v>108</v>
      </c>
      <c r="C396" s="61">
        <v>45755</v>
      </c>
      <c r="D396" s="2">
        <v>2025</v>
      </c>
      <c r="E396" s="53" t="s">
        <v>209</v>
      </c>
      <c r="F396" s="51" t="s">
        <v>86</v>
      </c>
      <c r="G396" s="51" t="s">
        <v>87</v>
      </c>
      <c r="H396" s="63">
        <v>2101.38</v>
      </c>
      <c r="I396" s="63">
        <f>+H396*1.0001</f>
        <v>2101.590138</v>
      </c>
    </row>
    <row r="397" spans="1:9" x14ac:dyDescent="0.15">
      <c r="A397" s="51" t="s">
        <v>5</v>
      </c>
      <c r="B397" s="51" t="s">
        <v>108</v>
      </c>
      <c r="C397" s="61">
        <v>45755</v>
      </c>
      <c r="D397" s="2">
        <v>2025</v>
      </c>
      <c r="E397" s="53" t="s">
        <v>119</v>
      </c>
      <c r="F397" s="51" t="s">
        <v>23</v>
      </c>
      <c r="G397" s="51" t="s">
        <v>120</v>
      </c>
      <c r="H397" s="63">
        <v>4466.96</v>
      </c>
      <c r="I397" s="63">
        <f t="shared" ref="I397:I436" si="15">+H397</f>
        <v>4466.96</v>
      </c>
    </row>
    <row r="398" spans="1:9" x14ac:dyDescent="0.15">
      <c r="A398" s="51" t="s">
        <v>5</v>
      </c>
      <c r="B398" s="51" t="s">
        <v>108</v>
      </c>
      <c r="C398" s="61">
        <v>45755</v>
      </c>
      <c r="D398" s="2">
        <v>2025</v>
      </c>
      <c r="E398" s="53" t="s">
        <v>119</v>
      </c>
      <c r="F398" s="51" t="s">
        <v>126</v>
      </c>
      <c r="G398" s="51" t="s">
        <v>127</v>
      </c>
      <c r="H398" s="63">
        <v>1818.79</v>
      </c>
      <c r="I398" s="63">
        <f t="shared" si="15"/>
        <v>1818.79</v>
      </c>
    </row>
    <row r="399" spans="1:9" x14ac:dyDescent="0.15">
      <c r="A399" s="51" t="s">
        <v>5</v>
      </c>
      <c r="B399" s="51" t="s">
        <v>108</v>
      </c>
      <c r="C399" s="61">
        <v>45755</v>
      </c>
      <c r="D399" s="2">
        <v>2025</v>
      </c>
      <c r="E399" s="53" t="s">
        <v>119</v>
      </c>
      <c r="F399" s="51" t="s">
        <v>29</v>
      </c>
      <c r="G399" s="51" t="s">
        <v>121</v>
      </c>
      <c r="H399" s="63">
        <v>3256.46</v>
      </c>
      <c r="I399" s="63">
        <f t="shared" si="15"/>
        <v>3256.46</v>
      </c>
    </row>
    <row r="400" spans="1:9" x14ac:dyDescent="0.15">
      <c r="A400" s="51" t="s">
        <v>5</v>
      </c>
      <c r="B400" s="51" t="s">
        <v>108</v>
      </c>
      <c r="C400" s="61">
        <v>45755</v>
      </c>
      <c r="D400" s="2">
        <v>2025</v>
      </c>
      <c r="E400" s="53" t="s">
        <v>137</v>
      </c>
      <c r="F400" s="51" t="s">
        <v>172</v>
      </c>
      <c r="G400" s="51" t="s">
        <v>174</v>
      </c>
      <c r="H400" s="63">
        <v>414.72</v>
      </c>
      <c r="I400" s="63">
        <f t="shared" si="15"/>
        <v>414.72</v>
      </c>
    </row>
    <row r="401" spans="1:9" x14ac:dyDescent="0.15">
      <c r="A401" s="51" t="s">
        <v>5</v>
      </c>
      <c r="B401" s="51" t="s">
        <v>108</v>
      </c>
      <c r="C401" s="61">
        <v>45755</v>
      </c>
      <c r="D401" s="2">
        <v>2025</v>
      </c>
      <c r="E401" s="53" t="s">
        <v>137</v>
      </c>
      <c r="F401" s="51" t="s">
        <v>99</v>
      </c>
      <c r="G401" s="51" t="s">
        <v>142</v>
      </c>
      <c r="H401" s="63">
        <v>609.63</v>
      </c>
      <c r="I401" s="63">
        <f t="shared" si="15"/>
        <v>609.63</v>
      </c>
    </row>
    <row r="402" spans="1:9" x14ac:dyDescent="0.15">
      <c r="A402" s="51" t="s">
        <v>5</v>
      </c>
      <c r="B402" s="51" t="s">
        <v>108</v>
      </c>
      <c r="C402" s="61">
        <v>45755</v>
      </c>
      <c r="D402" s="2">
        <v>2025</v>
      </c>
      <c r="E402" s="53" t="s">
        <v>137</v>
      </c>
      <c r="F402" s="51" t="s">
        <v>147</v>
      </c>
      <c r="G402" s="51" t="s">
        <v>148</v>
      </c>
      <c r="H402" s="63">
        <v>702</v>
      </c>
      <c r="I402" s="63">
        <f t="shared" si="15"/>
        <v>702</v>
      </c>
    </row>
    <row r="403" spans="1:9" x14ac:dyDescent="0.15">
      <c r="A403" s="51" t="s">
        <v>5</v>
      </c>
      <c r="B403" s="51" t="s">
        <v>108</v>
      </c>
      <c r="C403" s="61">
        <v>45755</v>
      </c>
      <c r="D403" s="2">
        <v>2025</v>
      </c>
      <c r="E403" s="53" t="s">
        <v>137</v>
      </c>
      <c r="F403" s="51" t="s">
        <v>138</v>
      </c>
      <c r="G403" s="51" t="s">
        <v>145</v>
      </c>
      <c r="H403" s="63">
        <v>1528.47</v>
      </c>
      <c r="I403" s="63">
        <f t="shared" si="15"/>
        <v>1528.47</v>
      </c>
    </row>
    <row r="404" spans="1:9" x14ac:dyDescent="0.15">
      <c r="A404" s="51" t="s">
        <v>5</v>
      </c>
      <c r="B404" s="51" t="s">
        <v>108</v>
      </c>
      <c r="C404" s="61">
        <v>45755</v>
      </c>
      <c r="D404" s="2">
        <v>2025</v>
      </c>
      <c r="E404" s="53" t="s">
        <v>137</v>
      </c>
      <c r="F404" s="51" t="s">
        <v>138</v>
      </c>
      <c r="G404" s="51" t="s">
        <v>139</v>
      </c>
      <c r="H404" s="63">
        <v>1999.08</v>
      </c>
      <c r="I404" s="63">
        <f t="shared" si="15"/>
        <v>1999.08</v>
      </c>
    </row>
    <row r="405" spans="1:9" x14ac:dyDescent="0.15">
      <c r="A405" s="51" t="s">
        <v>5</v>
      </c>
      <c r="B405" s="51" t="s">
        <v>108</v>
      </c>
      <c r="C405" s="61">
        <v>45755</v>
      </c>
      <c r="D405" s="2">
        <v>2025</v>
      </c>
      <c r="E405" s="53" t="s">
        <v>137</v>
      </c>
      <c r="F405" s="51" t="s">
        <v>138</v>
      </c>
      <c r="G405" s="51" t="s">
        <v>158</v>
      </c>
      <c r="H405" s="63">
        <v>806.76</v>
      </c>
      <c r="I405" s="63">
        <f t="shared" si="15"/>
        <v>806.76</v>
      </c>
    </row>
    <row r="406" spans="1:9" x14ac:dyDescent="0.15">
      <c r="A406" s="51" t="s">
        <v>5</v>
      </c>
      <c r="B406" s="51" t="s">
        <v>108</v>
      </c>
      <c r="C406" s="61">
        <v>45755</v>
      </c>
      <c r="D406" s="2">
        <v>2025</v>
      </c>
      <c r="E406" s="53" t="s">
        <v>137</v>
      </c>
      <c r="F406" s="51" t="s">
        <v>159</v>
      </c>
      <c r="G406" s="51" t="s">
        <v>160</v>
      </c>
      <c r="H406" s="63">
        <v>636.48</v>
      </c>
      <c r="I406" s="63">
        <f t="shared" si="15"/>
        <v>636.48</v>
      </c>
    </row>
    <row r="407" spans="1:9" x14ac:dyDescent="0.15">
      <c r="A407" s="51" t="s">
        <v>5</v>
      </c>
      <c r="B407" s="51" t="s">
        <v>108</v>
      </c>
      <c r="C407" s="61">
        <v>45755</v>
      </c>
      <c r="D407" s="2">
        <v>2025</v>
      </c>
      <c r="E407" s="53" t="s">
        <v>137</v>
      </c>
      <c r="F407" s="51" t="s">
        <v>140</v>
      </c>
      <c r="G407" s="51" t="s">
        <v>146</v>
      </c>
      <c r="H407" s="63">
        <v>1997.46</v>
      </c>
      <c r="I407" s="63">
        <f t="shared" si="15"/>
        <v>1997.46</v>
      </c>
    </row>
    <row r="408" spans="1:9" x14ac:dyDescent="0.15">
      <c r="A408" s="51" t="s">
        <v>5</v>
      </c>
      <c r="B408" s="51" t="s">
        <v>108</v>
      </c>
      <c r="C408" s="61">
        <v>45755</v>
      </c>
      <c r="D408" s="2">
        <v>2025</v>
      </c>
      <c r="E408" s="53" t="s">
        <v>137</v>
      </c>
      <c r="F408" s="51" t="s">
        <v>140</v>
      </c>
      <c r="G408" s="51" t="s">
        <v>141</v>
      </c>
      <c r="H408" s="63">
        <v>3700.49</v>
      </c>
      <c r="I408" s="63">
        <f t="shared" si="15"/>
        <v>3700.49</v>
      </c>
    </row>
    <row r="409" spans="1:9" x14ac:dyDescent="0.15">
      <c r="A409" s="51" t="s">
        <v>5</v>
      </c>
      <c r="B409" s="51" t="s">
        <v>108</v>
      </c>
      <c r="C409" s="61">
        <v>45755</v>
      </c>
      <c r="D409" s="2">
        <v>2025</v>
      </c>
      <c r="E409" s="53" t="s">
        <v>137</v>
      </c>
      <c r="F409" s="51" t="s">
        <v>143</v>
      </c>
      <c r="G409" s="51" t="s">
        <v>167</v>
      </c>
      <c r="H409" s="63">
        <v>934.49</v>
      </c>
      <c r="I409" s="63">
        <f t="shared" si="15"/>
        <v>934.49</v>
      </c>
    </row>
    <row r="410" spans="1:9" x14ac:dyDescent="0.15">
      <c r="A410" s="51" t="s">
        <v>5</v>
      </c>
      <c r="B410" s="51" t="s">
        <v>108</v>
      </c>
      <c r="C410" s="61">
        <v>45755</v>
      </c>
      <c r="D410" s="2">
        <v>2025</v>
      </c>
      <c r="E410" s="53" t="s">
        <v>137</v>
      </c>
      <c r="F410" s="51" t="s">
        <v>143</v>
      </c>
      <c r="G410" s="51" t="s">
        <v>144</v>
      </c>
      <c r="H410" s="63">
        <v>1156.6099999999999</v>
      </c>
      <c r="I410" s="63">
        <f t="shared" si="15"/>
        <v>1156.6099999999999</v>
      </c>
    </row>
    <row r="411" spans="1:9" x14ac:dyDescent="0.15">
      <c r="A411" s="51" t="s">
        <v>5</v>
      </c>
      <c r="B411" s="51" t="s">
        <v>108</v>
      </c>
      <c r="C411" s="61">
        <v>45755</v>
      </c>
      <c r="D411" s="2">
        <v>2025</v>
      </c>
      <c r="E411" s="53" t="s">
        <v>189</v>
      </c>
      <c r="F411" s="51" t="s">
        <v>99</v>
      </c>
      <c r="G411" s="51" t="s">
        <v>194</v>
      </c>
      <c r="H411" s="63">
        <v>1650</v>
      </c>
      <c r="I411" s="63">
        <f t="shared" si="15"/>
        <v>1650</v>
      </c>
    </row>
    <row r="412" spans="1:9" x14ac:dyDescent="0.15">
      <c r="A412" s="51" t="s">
        <v>5</v>
      </c>
      <c r="B412" s="51" t="s">
        <v>108</v>
      </c>
      <c r="C412" s="61">
        <v>45755</v>
      </c>
      <c r="D412" s="2">
        <v>2025</v>
      </c>
      <c r="E412" s="53" t="s">
        <v>189</v>
      </c>
      <c r="F412" s="51" t="s">
        <v>190</v>
      </c>
      <c r="G412" s="51" t="s">
        <v>191</v>
      </c>
      <c r="H412" s="63">
        <v>3456</v>
      </c>
      <c r="I412" s="63">
        <f t="shared" si="15"/>
        <v>3456</v>
      </c>
    </row>
    <row r="413" spans="1:9" x14ac:dyDescent="0.15">
      <c r="A413" s="51" t="s">
        <v>5</v>
      </c>
      <c r="B413" s="51" t="s">
        <v>108</v>
      </c>
      <c r="C413" s="61">
        <v>45755</v>
      </c>
      <c r="D413" s="2">
        <v>2025</v>
      </c>
      <c r="E413" s="53" t="s">
        <v>189</v>
      </c>
      <c r="F413" s="51" t="s">
        <v>192</v>
      </c>
      <c r="G413" s="51" t="s">
        <v>193</v>
      </c>
      <c r="H413" s="63">
        <v>1843.2</v>
      </c>
      <c r="I413" s="63">
        <f t="shared" si="15"/>
        <v>1843.2</v>
      </c>
    </row>
    <row r="414" spans="1:9" x14ac:dyDescent="0.15">
      <c r="A414" s="51" t="s">
        <v>5</v>
      </c>
      <c r="B414" s="51" t="s">
        <v>108</v>
      </c>
      <c r="C414" s="61">
        <v>45755</v>
      </c>
      <c r="D414" s="2">
        <v>2025</v>
      </c>
      <c r="E414" s="53" t="s">
        <v>189</v>
      </c>
      <c r="F414" s="51" t="s">
        <v>195</v>
      </c>
      <c r="G414" s="51" t="s">
        <v>196</v>
      </c>
      <c r="H414" s="63">
        <v>1872</v>
      </c>
      <c r="I414" s="63">
        <f t="shared" si="15"/>
        <v>1872</v>
      </c>
    </row>
    <row r="415" spans="1:9" x14ac:dyDescent="0.15">
      <c r="A415" s="51" t="s">
        <v>5</v>
      </c>
      <c r="B415" s="51" t="s">
        <v>132</v>
      </c>
      <c r="C415" s="61">
        <v>45785</v>
      </c>
      <c r="D415" s="2">
        <v>2025</v>
      </c>
      <c r="E415" s="53" t="s">
        <v>119</v>
      </c>
      <c r="F415" s="51" t="s">
        <v>23</v>
      </c>
      <c r="G415" s="51" t="s">
        <v>120</v>
      </c>
      <c r="H415" s="63">
        <v>3190.69</v>
      </c>
      <c r="I415" s="63">
        <f t="shared" si="15"/>
        <v>3190.69</v>
      </c>
    </row>
    <row r="416" spans="1:9" x14ac:dyDescent="0.15">
      <c r="A416" s="51" t="s">
        <v>5</v>
      </c>
      <c r="B416" s="51" t="s">
        <v>132</v>
      </c>
      <c r="C416" s="61">
        <v>45785</v>
      </c>
      <c r="D416" s="2">
        <v>2025</v>
      </c>
      <c r="E416" s="53" t="s">
        <v>119</v>
      </c>
      <c r="F416" s="51" t="s">
        <v>29</v>
      </c>
      <c r="G416" s="51" t="s">
        <v>121</v>
      </c>
      <c r="H416" s="63">
        <v>2343.6999999999998</v>
      </c>
      <c r="I416" s="63">
        <f t="shared" si="15"/>
        <v>2343.6999999999998</v>
      </c>
    </row>
    <row r="417" spans="1:9" x14ac:dyDescent="0.15">
      <c r="A417" s="51" t="s">
        <v>5</v>
      </c>
      <c r="B417" s="51" t="s">
        <v>132</v>
      </c>
      <c r="C417" s="61">
        <v>45785</v>
      </c>
      <c r="D417" s="2">
        <v>2025</v>
      </c>
      <c r="E417" s="53" t="s">
        <v>119</v>
      </c>
      <c r="F417" s="51" t="s">
        <v>133</v>
      </c>
      <c r="G417" s="51" t="s">
        <v>122</v>
      </c>
      <c r="H417" s="63">
        <v>474.05</v>
      </c>
      <c r="I417" s="63">
        <f t="shared" si="15"/>
        <v>474.05</v>
      </c>
    </row>
    <row r="418" spans="1:9" x14ac:dyDescent="0.15">
      <c r="A418" s="51" t="s">
        <v>5</v>
      </c>
      <c r="B418" s="51" t="s">
        <v>134</v>
      </c>
      <c r="C418" s="61">
        <v>45789</v>
      </c>
      <c r="D418" s="2">
        <v>2025</v>
      </c>
      <c r="E418" s="53" t="s">
        <v>119</v>
      </c>
      <c r="F418" s="51" t="s">
        <v>14</v>
      </c>
      <c r="G418" s="51" t="s">
        <v>125</v>
      </c>
      <c r="H418" s="63">
        <v>652.17999999999995</v>
      </c>
      <c r="I418" s="63">
        <f t="shared" si="15"/>
        <v>652.17999999999995</v>
      </c>
    </row>
    <row r="419" spans="1:9" x14ac:dyDescent="0.15">
      <c r="A419" s="51" t="s">
        <v>5</v>
      </c>
      <c r="B419" s="51" t="s">
        <v>134</v>
      </c>
      <c r="C419" s="61">
        <v>45789</v>
      </c>
      <c r="D419" s="2">
        <v>2025</v>
      </c>
      <c r="E419" s="53" t="s">
        <v>119</v>
      </c>
      <c r="F419" s="51" t="s">
        <v>23</v>
      </c>
      <c r="G419" s="51" t="s">
        <v>120</v>
      </c>
      <c r="H419" s="63">
        <v>2297.29</v>
      </c>
      <c r="I419" s="63">
        <f t="shared" si="15"/>
        <v>2297.29</v>
      </c>
    </row>
    <row r="420" spans="1:9" x14ac:dyDescent="0.15">
      <c r="A420" s="51" t="s">
        <v>5</v>
      </c>
      <c r="B420" s="51" t="s">
        <v>134</v>
      </c>
      <c r="C420" s="61">
        <v>45789</v>
      </c>
      <c r="D420" s="2">
        <v>2025</v>
      </c>
      <c r="E420" s="53" t="s">
        <v>119</v>
      </c>
      <c r="F420" s="51" t="s">
        <v>29</v>
      </c>
      <c r="G420" s="51" t="s">
        <v>121</v>
      </c>
      <c r="H420" s="63">
        <v>1874.96</v>
      </c>
      <c r="I420" s="63">
        <f t="shared" si="15"/>
        <v>1874.96</v>
      </c>
    </row>
    <row r="421" spans="1:9" x14ac:dyDescent="0.15">
      <c r="A421" s="51" t="s">
        <v>5</v>
      </c>
      <c r="B421" s="51" t="s">
        <v>175</v>
      </c>
      <c r="C421" s="61">
        <v>45791</v>
      </c>
      <c r="D421" s="2">
        <v>2025</v>
      </c>
      <c r="E421" s="53" t="s">
        <v>137</v>
      </c>
      <c r="F421" s="51" t="s">
        <v>147</v>
      </c>
      <c r="G421" s="51" t="s">
        <v>148</v>
      </c>
      <c r="H421" s="63">
        <v>1093.95</v>
      </c>
      <c r="I421" s="63">
        <f t="shared" si="15"/>
        <v>1093.95</v>
      </c>
    </row>
    <row r="422" spans="1:9" x14ac:dyDescent="0.15">
      <c r="A422" s="51" t="s">
        <v>5</v>
      </c>
      <c r="B422" s="51" t="s">
        <v>175</v>
      </c>
      <c r="C422" s="61">
        <v>45791</v>
      </c>
      <c r="D422" s="2">
        <v>2025</v>
      </c>
      <c r="E422" s="53" t="s">
        <v>137</v>
      </c>
      <c r="F422" s="51" t="s">
        <v>138</v>
      </c>
      <c r="G422" s="51" t="s">
        <v>145</v>
      </c>
      <c r="H422" s="63">
        <v>3496.77</v>
      </c>
      <c r="I422" s="63">
        <f t="shared" si="15"/>
        <v>3496.77</v>
      </c>
    </row>
    <row r="423" spans="1:9" x14ac:dyDescent="0.15">
      <c r="A423" s="51" t="s">
        <v>5</v>
      </c>
      <c r="B423" s="51" t="s">
        <v>175</v>
      </c>
      <c r="C423" s="61">
        <v>45791</v>
      </c>
      <c r="D423" s="2">
        <v>2025</v>
      </c>
      <c r="E423" s="53" t="s">
        <v>137</v>
      </c>
      <c r="F423" s="51" t="s">
        <v>138</v>
      </c>
      <c r="G423" s="51" t="s">
        <v>139</v>
      </c>
      <c r="H423" s="63">
        <v>6325.72</v>
      </c>
      <c r="I423" s="63">
        <f t="shared" si="15"/>
        <v>6325.72</v>
      </c>
    </row>
    <row r="424" spans="1:9" x14ac:dyDescent="0.15">
      <c r="A424" s="51" t="s">
        <v>5</v>
      </c>
      <c r="B424" s="51" t="s">
        <v>175</v>
      </c>
      <c r="C424" s="61">
        <v>45791</v>
      </c>
      <c r="D424" s="2">
        <v>2025</v>
      </c>
      <c r="E424" s="53" t="s">
        <v>137</v>
      </c>
      <c r="F424" s="51" t="s">
        <v>138</v>
      </c>
      <c r="G424" s="51" t="s">
        <v>158</v>
      </c>
      <c r="H424" s="63">
        <v>1971.14</v>
      </c>
      <c r="I424" s="63">
        <f t="shared" si="15"/>
        <v>1971.14</v>
      </c>
    </row>
    <row r="425" spans="1:9" x14ac:dyDescent="0.15">
      <c r="A425" s="51" t="s">
        <v>5</v>
      </c>
      <c r="B425" s="51" t="s">
        <v>175</v>
      </c>
      <c r="C425" s="61">
        <v>45791</v>
      </c>
      <c r="D425" s="2">
        <v>2025</v>
      </c>
      <c r="E425" s="53" t="s">
        <v>137</v>
      </c>
      <c r="F425" s="51" t="s">
        <v>159</v>
      </c>
      <c r="G425" s="51" t="s">
        <v>160</v>
      </c>
      <c r="H425" s="63">
        <v>1606.18</v>
      </c>
      <c r="I425" s="63">
        <f t="shared" si="15"/>
        <v>1606.18</v>
      </c>
    </row>
    <row r="426" spans="1:9" x14ac:dyDescent="0.15">
      <c r="A426" s="51" t="s">
        <v>5</v>
      </c>
      <c r="B426" s="51" t="s">
        <v>175</v>
      </c>
      <c r="C426" s="61">
        <v>45791</v>
      </c>
      <c r="D426" s="2">
        <v>2025</v>
      </c>
      <c r="E426" s="53" t="s">
        <v>137</v>
      </c>
      <c r="F426" s="51" t="s">
        <v>140</v>
      </c>
      <c r="G426" s="51" t="s">
        <v>165</v>
      </c>
      <c r="H426" s="63">
        <v>1492.24</v>
      </c>
      <c r="I426" s="63">
        <f t="shared" si="15"/>
        <v>1492.24</v>
      </c>
    </row>
    <row r="427" spans="1:9" x14ac:dyDescent="0.15">
      <c r="A427" s="51" t="s">
        <v>5</v>
      </c>
      <c r="B427" s="51" t="s">
        <v>175</v>
      </c>
      <c r="C427" s="61">
        <v>45791</v>
      </c>
      <c r="D427" s="2">
        <v>2025</v>
      </c>
      <c r="E427" s="53" t="s">
        <v>137</v>
      </c>
      <c r="F427" s="51" t="s">
        <v>140</v>
      </c>
      <c r="G427" s="51" t="s">
        <v>146</v>
      </c>
      <c r="H427" s="63">
        <v>4062.96</v>
      </c>
      <c r="I427" s="63">
        <f t="shared" si="15"/>
        <v>4062.96</v>
      </c>
    </row>
    <row r="428" spans="1:9" x14ac:dyDescent="0.15">
      <c r="A428" s="51" t="s">
        <v>5</v>
      </c>
      <c r="B428" s="51" t="s">
        <v>175</v>
      </c>
      <c r="C428" s="61">
        <v>45791</v>
      </c>
      <c r="D428" s="2">
        <v>2025</v>
      </c>
      <c r="E428" s="53" t="s">
        <v>137</v>
      </c>
      <c r="F428" s="51" t="s">
        <v>140</v>
      </c>
      <c r="G428" s="51" t="s">
        <v>141</v>
      </c>
      <c r="H428" s="63">
        <v>8096.28</v>
      </c>
      <c r="I428" s="63">
        <f t="shared" si="15"/>
        <v>8096.28</v>
      </c>
    </row>
    <row r="429" spans="1:9" x14ac:dyDescent="0.15">
      <c r="A429" s="51" t="s">
        <v>5</v>
      </c>
      <c r="B429" s="51" t="s">
        <v>175</v>
      </c>
      <c r="C429" s="61">
        <v>45791</v>
      </c>
      <c r="D429" s="2">
        <v>2025</v>
      </c>
      <c r="E429" s="53" t="s">
        <v>137</v>
      </c>
      <c r="F429" s="51" t="s">
        <v>143</v>
      </c>
      <c r="G429" s="51" t="s">
        <v>167</v>
      </c>
      <c r="H429" s="63">
        <v>1422.25</v>
      </c>
      <c r="I429" s="63">
        <f t="shared" si="15"/>
        <v>1422.25</v>
      </c>
    </row>
    <row r="430" spans="1:9" x14ac:dyDescent="0.15">
      <c r="A430" s="51" t="s">
        <v>5</v>
      </c>
      <c r="B430" s="51" t="s">
        <v>175</v>
      </c>
      <c r="C430" s="61">
        <v>45791</v>
      </c>
      <c r="D430" s="2">
        <v>2025</v>
      </c>
      <c r="E430" s="53" t="s">
        <v>137</v>
      </c>
      <c r="F430" s="51" t="s">
        <v>143</v>
      </c>
      <c r="G430" s="51" t="s">
        <v>144</v>
      </c>
      <c r="H430" s="63">
        <v>3153.11</v>
      </c>
      <c r="I430" s="63">
        <f t="shared" si="15"/>
        <v>3153.11</v>
      </c>
    </row>
    <row r="431" spans="1:9" x14ac:dyDescent="0.15">
      <c r="A431" s="51" t="s">
        <v>5</v>
      </c>
      <c r="B431" s="51" t="s">
        <v>135</v>
      </c>
      <c r="C431" s="61">
        <v>45797</v>
      </c>
      <c r="D431" s="2">
        <v>2025</v>
      </c>
      <c r="E431" s="53" t="s">
        <v>119</v>
      </c>
      <c r="F431" s="51" t="s">
        <v>23</v>
      </c>
      <c r="G431" s="51" t="s">
        <v>120</v>
      </c>
      <c r="H431" s="63">
        <v>1595.34</v>
      </c>
      <c r="I431" s="63">
        <f t="shared" si="15"/>
        <v>1595.34</v>
      </c>
    </row>
    <row r="432" spans="1:9" x14ac:dyDescent="0.15">
      <c r="A432" s="51" t="s">
        <v>5</v>
      </c>
      <c r="B432" s="51" t="s">
        <v>135</v>
      </c>
      <c r="C432" s="61">
        <v>45797</v>
      </c>
      <c r="D432" s="2">
        <v>2025</v>
      </c>
      <c r="E432" s="53" t="s">
        <v>119</v>
      </c>
      <c r="F432" s="51" t="s">
        <v>29</v>
      </c>
      <c r="G432" s="51" t="s">
        <v>121</v>
      </c>
      <c r="H432" s="63">
        <v>1171.8499999999999</v>
      </c>
      <c r="I432" s="63">
        <f t="shared" si="15"/>
        <v>1171.8499999999999</v>
      </c>
    </row>
    <row r="433" spans="1:9" x14ac:dyDescent="0.15">
      <c r="A433" s="51" t="s">
        <v>5</v>
      </c>
      <c r="B433" s="51" t="s">
        <v>135</v>
      </c>
      <c r="C433" s="61">
        <v>45797</v>
      </c>
      <c r="D433" s="2">
        <v>2025</v>
      </c>
      <c r="E433" s="53" t="s">
        <v>119</v>
      </c>
      <c r="F433" s="51" t="s">
        <v>133</v>
      </c>
      <c r="G433" s="51" t="s">
        <v>122</v>
      </c>
      <c r="H433" s="63">
        <v>237.02</v>
      </c>
      <c r="I433" s="63">
        <f t="shared" si="15"/>
        <v>237.02</v>
      </c>
    </row>
    <row r="434" spans="1:9" x14ac:dyDescent="0.15">
      <c r="A434" s="51" t="s">
        <v>5</v>
      </c>
      <c r="B434" s="51" t="s">
        <v>11</v>
      </c>
      <c r="C434" s="61">
        <v>45798</v>
      </c>
      <c r="D434" s="2">
        <v>2025</v>
      </c>
      <c r="E434" s="53" t="s">
        <v>189</v>
      </c>
      <c r="F434" s="51" t="s">
        <v>7</v>
      </c>
      <c r="G434" s="51" t="s">
        <v>8</v>
      </c>
      <c r="H434" s="63">
        <v>1290</v>
      </c>
      <c r="I434" s="63">
        <f t="shared" si="15"/>
        <v>1290</v>
      </c>
    </row>
    <row r="435" spans="1:9" x14ac:dyDescent="0.15">
      <c r="A435" s="51" t="s">
        <v>5</v>
      </c>
      <c r="B435" s="51" t="s">
        <v>11</v>
      </c>
      <c r="C435" s="61">
        <v>45798</v>
      </c>
      <c r="D435" s="2">
        <v>2025</v>
      </c>
      <c r="E435" s="53" t="s">
        <v>234</v>
      </c>
      <c r="F435" s="51" t="s">
        <v>14</v>
      </c>
      <c r="G435" s="51" t="s">
        <v>15</v>
      </c>
      <c r="H435" s="63">
        <v>591</v>
      </c>
      <c r="I435" s="63">
        <f t="shared" si="15"/>
        <v>591</v>
      </c>
    </row>
    <row r="436" spans="1:9" x14ac:dyDescent="0.15">
      <c r="A436" s="51" t="s">
        <v>5</v>
      </c>
      <c r="B436" s="51" t="s">
        <v>11</v>
      </c>
      <c r="C436" s="61">
        <v>45798</v>
      </c>
      <c r="D436" s="2">
        <v>2025</v>
      </c>
      <c r="E436" s="53" t="s">
        <v>234</v>
      </c>
      <c r="F436" s="51" t="s">
        <v>23</v>
      </c>
      <c r="G436" s="51" t="s">
        <v>24</v>
      </c>
      <c r="H436" s="63">
        <v>961.88</v>
      </c>
      <c r="I436" s="63">
        <f t="shared" si="15"/>
        <v>961.88</v>
      </c>
    </row>
    <row r="437" spans="1:9" x14ac:dyDescent="0.15">
      <c r="A437" s="51" t="s">
        <v>5</v>
      </c>
      <c r="B437" s="51" t="s">
        <v>11</v>
      </c>
      <c r="C437" s="61">
        <v>45798</v>
      </c>
      <c r="D437" s="2">
        <v>2025</v>
      </c>
      <c r="E437" s="53" t="s">
        <v>209</v>
      </c>
      <c r="F437" s="51" t="s">
        <v>16</v>
      </c>
      <c r="G437" s="51" t="s">
        <v>79</v>
      </c>
      <c r="H437" s="63">
        <v>799.96</v>
      </c>
      <c r="I437" s="63">
        <f>+H437*1.0001</f>
        <v>800.03999599999997</v>
      </c>
    </row>
    <row r="438" spans="1:9" x14ac:dyDescent="0.15">
      <c r="A438" s="51" t="s">
        <v>5</v>
      </c>
      <c r="B438" s="51" t="s">
        <v>11</v>
      </c>
      <c r="C438" s="61">
        <v>45798</v>
      </c>
      <c r="D438" s="2">
        <v>2025</v>
      </c>
      <c r="E438" s="53" t="s">
        <v>234</v>
      </c>
      <c r="F438" s="51" t="s">
        <v>29</v>
      </c>
      <c r="G438" s="51" t="s">
        <v>30</v>
      </c>
      <c r="H438" s="63">
        <v>856.83</v>
      </c>
      <c r="I438" s="63">
        <f>+H438</f>
        <v>856.83</v>
      </c>
    </row>
    <row r="439" spans="1:9" x14ac:dyDescent="0.15">
      <c r="A439" s="51" t="s">
        <v>5</v>
      </c>
      <c r="B439" s="51" t="s">
        <v>11</v>
      </c>
      <c r="C439" s="61">
        <v>45798</v>
      </c>
      <c r="D439" s="2">
        <v>2025</v>
      </c>
      <c r="E439" s="53" t="s">
        <v>234</v>
      </c>
      <c r="F439" s="51" t="s">
        <v>31</v>
      </c>
      <c r="G439" s="51" t="s">
        <v>32</v>
      </c>
      <c r="H439" s="63">
        <v>480</v>
      </c>
      <c r="I439" s="63">
        <f>+H439</f>
        <v>480</v>
      </c>
    </row>
    <row r="440" spans="1:9" x14ac:dyDescent="0.15">
      <c r="A440" s="51" t="s">
        <v>5</v>
      </c>
      <c r="B440" s="51" t="s">
        <v>11</v>
      </c>
      <c r="C440" s="61">
        <v>45798</v>
      </c>
      <c r="D440" s="2">
        <v>2025</v>
      </c>
      <c r="E440" s="53" t="s">
        <v>234</v>
      </c>
      <c r="F440" s="51" t="s">
        <v>95</v>
      </c>
      <c r="G440" s="51" t="s">
        <v>96</v>
      </c>
      <c r="H440" s="63">
        <v>746.1</v>
      </c>
      <c r="I440" s="63">
        <f>+H440</f>
        <v>746.1</v>
      </c>
    </row>
    <row r="441" spans="1:9" x14ac:dyDescent="0.15">
      <c r="A441" s="51" t="s">
        <v>5</v>
      </c>
      <c r="B441" s="51" t="s">
        <v>11</v>
      </c>
      <c r="C441" s="61">
        <v>45798</v>
      </c>
      <c r="D441" s="2">
        <v>2025</v>
      </c>
      <c r="E441" s="53" t="s">
        <v>209</v>
      </c>
      <c r="F441" s="51" t="s">
        <v>86</v>
      </c>
      <c r="G441" s="51" t="s">
        <v>87</v>
      </c>
      <c r="H441" s="63">
        <v>758.8</v>
      </c>
      <c r="I441" s="63">
        <f>+H441*1.0001</f>
        <v>758.87587999999994</v>
      </c>
    </row>
    <row r="442" spans="1:9" x14ac:dyDescent="0.15">
      <c r="A442" s="51" t="s">
        <v>5</v>
      </c>
      <c r="B442" s="51" t="s">
        <v>11</v>
      </c>
      <c r="C442" s="61">
        <v>45798</v>
      </c>
      <c r="D442" s="2">
        <v>2025</v>
      </c>
      <c r="E442" s="53" t="s">
        <v>119</v>
      </c>
      <c r="F442" s="51" t="s">
        <v>23</v>
      </c>
      <c r="G442" s="51" t="s">
        <v>120</v>
      </c>
      <c r="H442" s="63">
        <v>2680.18</v>
      </c>
      <c r="I442" s="63">
        <f t="shared" ref="I442:I457" si="16">+H442</f>
        <v>2680.18</v>
      </c>
    </row>
    <row r="443" spans="1:9" x14ac:dyDescent="0.15">
      <c r="A443" s="51" t="s">
        <v>5</v>
      </c>
      <c r="B443" s="51" t="s">
        <v>11</v>
      </c>
      <c r="C443" s="61">
        <v>45798</v>
      </c>
      <c r="D443" s="2">
        <v>2025</v>
      </c>
      <c r="E443" s="53" t="s">
        <v>119</v>
      </c>
      <c r="F443" s="51" t="s">
        <v>29</v>
      </c>
      <c r="G443" s="51" t="s">
        <v>121</v>
      </c>
      <c r="H443" s="63">
        <v>2343.6999999999998</v>
      </c>
      <c r="I443" s="63">
        <f t="shared" si="16"/>
        <v>2343.6999999999998</v>
      </c>
    </row>
    <row r="444" spans="1:9" x14ac:dyDescent="0.15">
      <c r="A444" s="51" t="s">
        <v>5</v>
      </c>
      <c r="B444" s="51" t="s">
        <v>11</v>
      </c>
      <c r="C444" s="61">
        <v>45798</v>
      </c>
      <c r="D444" s="2">
        <v>2025</v>
      </c>
      <c r="E444" s="53" t="s">
        <v>137</v>
      </c>
      <c r="F444" s="51" t="s">
        <v>138</v>
      </c>
      <c r="G444" s="51" t="s">
        <v>139</v>
      </c>
      <c r="H444" s="63">
        <v>1623.24</v>
      </c>
      <c r="I444" s="63">
        <f t="shared" si="16"/>
        <v>1623.24</v>
      </c>
    </row>
    <row r="445" spans="1:9" x14ac:dyDescent="0.15">
      <c r="A445" s="51" t="s">
        <v>5</v>
      </c>
      <c r="B445" s="51" t="s">
        <v>11</v>
      </c>
      <c r="C445" s="61">
        <v>45798</v>
      </c>
      <c r="D445" s="2">
        <v>2025</v>
      </c>
      <c r="E445" s="53" t="s">
        <v>137</v>
      </c>
      <c r="F445" s="51" t="s">
        <v>140</v>
      </c>
      <c r="G445" s="51" t="s">
        <v>146</v>
      </c>
      <c r="H445" s="63">
        <v>1132.3800000000001</v>
      </c>
      <c r="I445" s="63">
        <f t="shared" si="16"/>
        <v>1132.3800000000001</v>
      </c>
    </row>
    <row r="446" spans="1:9" x14ac:dyDescent="0.15">
      <c r="A446" s="51" t="s">
        <v>5</v>
      </c>
      <c r="B446" s="51" t="s">
        <v>11</v>
      </c>
      <c r="C446" s="61">
        <v>45798</v>
      </c>
      <c r="D446" s="2">
        <v>2025</v>
      </c>
      <c r="E446" s="53" t="s">
        <v>137</v>
      </c>
      <c r="F446" s="51" t="s">
        <v>140</v>
      </c>
      <c r="G446" s="51" t="s">
        <v>141</v>
      </c>
      <c r="H446" s="63">
        <v>2149.7399999999998</v>
      </c>
      <c r="I446" s="63">
        <f t="shared" si="16"/>
        <v>2149.7399999999998</v>
      </c>
    </row>
    <row r="447" spans="1:9" x14ac:dyDescent="0.15">
      <c r="A447" s="51" t="s">
        <v>5</v>
      </c>
      <c r="B447" s="51" t="s">
        <v>109</v>
      </c>
      <c r="C447" s="61">
        <v>45800</v>
      </c>
      <c r="D447" s="2">
        <v>2025</v>
      </c>
      <c r="E447" s="53" t="s">
        <v>234</v>
      </c>
      <c r="F447" s="51" t="s">
        <v>89</v>
      </c>
      <c r="G447" s="51" t="s">
        <v>90</v>
      </c>
      <c r="H447" s="63">
        <v>1200</v>
      </c>
      <c r="I447" s="63">
        <f t="shared" si="16"/>
        <v>1200</v>
      </c>
    </row>
    <row r="448" spans="1:9" x14ac:dyDescent="0.15">
      <c r="A448" s="51" t="s">
        <v>5</v>
      </c>
      <c r="B448" s="51" t="s">
        <v>109</v>
      </c>
      <c r="C448" s="61">
        <v>45800</v>
      </c>
      <c r="D448" s="2">
        <v>2025</v>
      </c>
      <c r="E448" s="53" t="s">
        <v>234</v>
      </c>
      <c r="F448" s="51" t="s">
        <v>14</v>
      </c>
      <c r="G448" s="51" t="s">
        <v>15</v>
      </c>
      <c r="H448" s="63">
        <v>2068.5</v>
      </c>
      <c r="I448" s="63">
        <f t="shared" si="16"/>
        <v>2068.5</v>
      </c>
    </row>
    <row r="449" spans="1:9" x14ac:dyDescent="0.15">
      <c r="A449" s="51" t="s">
        <v>5</v>
      </c>
      <c r="B449" s="51" t="s">
        <v>109</v>
      </c>
      <c r="C449" s="61">
        <v>45800</v>
      </c>
      <c r="D449" s="2">
        <v>2025</v>
      </c>
      <c r="E449" s="53" t="s">
        <v>234</v>
      </c>
      <c r="F449" s="51" t="s">
        <v>62</v>
      </c>
      <c r="G449" s="51" t="s">
        <v>63</v>
      </c>
      <c r="H449" s="63">
        <v>900</v>
      </c>
      <c r="I449" s="63">
        <f t="shared" si="16"/>
        <v>900</v>
      </c>
    </row>
    <row r="450" spans="1:9" x14ac:dyDescent="0.15">
      <c r="A450" s="51" t="s">
        <v>5</v>
      </c>
      <c r="B450" s="51" t="s">
        <v>109</v>
      </c>
      <c r="C450" s="61">
        <v>45800</v>
      </c>
      <c r="D450" s="2">
        <v>2025</v>
      </c>
      <c r="E450" s="53" t="s">
        <v>234</v>
      </c>
      <c r="F450" s="51" t="s">
        <v>49</v>
      </c>
      <c r="G450" s="51" t="s">
        <v>50</v>
      </c>
      <c r="H450" s="63">
        <v>1263.5999999999999</v>
      </c>
      <c r="I450" s="63">
        <f t="shared" si="16"/>
        <v>1263.5999999999999</v>
      </c>
    </row>
    <row r="451" spans="1:9" x14ac:dyDescent="0.15">
      <c r="A451" s="51" t="s">
        <v>5</v>
      </c>
      <c r="B451" s="51" t="s">
        <v>109</v>
      </c>
      <c r="C451" s="61">
        <v>45800</v>
      </c>
      <c r="D451" s="2">
        <v>2025</v>
      </c>
      <c r="E451" s="53" t="s">
        <v>234</v>
      </c>
      <c r="F451" s="51" t="s">
        <v>21</v>
      </c>
      <c r="G451" s="51" t="s">
        <v>22</v>
      </c>
      <c r="H451" s="63">
        <v>1000</v>
      </c>
      <c r="I451" s="63">
        <f t="shared" si="16"/>
        <v>1000</v>
      </c>
    </row>
    <row r="452" spans="1:9" x14ac:dyDescent="0.15">
      <c r="A452" s="51" t="s">
        <v>5</v>
      </c>
      <c r="B452" s="51" t="s">
        <v>109</v>
      </c>
      <c r="C452" s="61">
        <v>45800</v>
      </c>
      <c r="D452" s="2">
        <v>2025</v>
      </c>
      <c r="E452" s="53" t="s">
        <v>234</v>
      </c>
      <c r="F452" s="51" t="s">
        <v>99</v>
      </c>
      <c r="G452" s="51" t="s">
        <v>19</v>
      </c>
      <c r="H452" s="63">
        <v>1401.08</v>
      </c>
      <c r="I452" s="63">
        <f t="shared" si="16"/>
        <v>1401.08</v>
      </c>
    </row>
    <row r="453" spans="1:9" x14ac:dyDescent="0.15">
      <c r="A453" s="51" t="s">
        <v>5</v>
      </c>
      <c r="B453" s="51" t="s">
        <v>109</v>
      </c>
      <c r="C453" s="61">
        <v>45800</v>
      </c>
      <c r="D453" s="2">
        <v>2025</v>
      </c>
      <c r="E453" s="53" t="s">
        <v>234</v>
      </c>
      <c r="F453" s="51" t="s">
        <v>106</v>
      </c>
      <c r="G453" s="51" t="s">
        <v>107</v>
      </c>
      <c r="H453" s="63">
        <v>2202.9899999999998</v>
      </c>
      <c r="I453" s="63">
        <f t="shared" si="16"/>
        <v>2202.9899999999998</v>
      </c>
    </row>
    <row r="454" spans="1:9" x14ac:dyDescent="0.15">
      <c r="A454" s="51" t="s">
        <v>5</v>
      </c>
      <c r="B454" s="51" t="s">
        <v>109</v>
      </c>
      <c r="C454" s="61">
        <v>45800</v>
      </c>
      <c r="D454" s="2">
        <v>2025</v>
      </c>
      <c r="E454" s="53" t="s">
        <v>234</v>
      </c>
      <c r="F454" s="51" t="s">
        <v>23</v>
      </c>
      <c r="G454" s="51" t="s">
        <v>24</v>
      </c>
      <c r="H454" s="63">
        <v>3366.56</v>
      </c>
      <c r="I454" s="63">
        <f t="shared" si="16"/>
        <v>3366.56</v>
      </c>
    </row>
    <row r="455" spans="1:9" x14ac:dyDescent="0.15">
      <c r="A455" s="51" t="s">
        <v>5</v>
      </c>
      <c r="B455" s="51" t="s">
        <v>109</v>
      </c>
      <c r="C455" s="61">
        <v>45800</v>
      </c>
      <c r="D455" s="2">
        <v>2025</v>
      </c>
      <c r="E455" s="53" t="s">
        <v>234</v>
      </c>
      <c r="F455" s="51" t="s">
        <v>91</v>
      </c>
      <c r="G455" s="51" t="s">
        <v>92</v>
      </c>
      <c r="H455" s="63">
        <v>1200</v>
      </c>
      <c r="I455" s="63">
        <f t="shared" si="16"/>
        <v>1200</v>
      </c>
    </row>
    <row r="456" spans="1:9" x14ac:dyDescent="0.15">
      <c r="A456" s="51" t="s">
        <v>5</v>
      </c>
      <c r="B456" s="51" t="s">
        <v>109</v>
      </c>
      <c r="C456" s="61">
        <v>45800</v>
      </c>
      <c r="D456" s="2">
        <v>2025</v>
      </c>
      <c r="E456" s="53" t="s">
        <v>234</v>
      </c>
      <c r="F456" s="51" t="s">
        <v>51</v>
      </c>
      <c r="G456" s="51" t="s">
        <v>52</v>
      </c>
      <c r="H456" s="63">
        <v>1175.73</v>
      </c>
      <c r="I456" s="63">
        <f t="shared" si="16"/>
        <v>1175.73</v>
      </c>
    </row>
    <row r="457" spans="1:9" x14ac:dyDescent="0.15">
      <c r="A457" s="51" t="s">
        <v>5</v>
      </c>
      <c r="B457" s="51" t="s">
        <v>109</v>
      </c>
      <c r="C457" s="61">
        <v>45800</v>
      </c>
      <c r="D457" s="2">
        <v>2025</v>
      </c>
      <c r="E457" s="53" t="s">
        <v>234</v>
      </c>
      <c r="F457" s="51" t="s">
        <v>27</v>
      </c>
      <c r="G457" s="51" t="s">
        <v>28</v>
      </c>
      <c r="H457" s="63">
        <v>1400</v>
      </c>
      <c r="I457" s="63">
        <f t="shared" si="16"/>
        <v>1400</v>
      </c>
    </row>
    <row r="458" spans="1:9" x14ac:dyDescent="0.15">
      <c r="A458" s="51" t="s">
        <v>5</v>
      </c>
      <c r="B458" s="51" t="s">
        <v>109</v>
      </c>
      <c r="C458" s="61">
        <v>45800</v>
      </c>
      <c r="D458" s="2">
        <v>2025</v>
      </c>
      <c r="E458" s="53" t="s">
        <v>209</v>
      </c>
      <c r="F458" s="51" t="s">
        <v>16</v>
      </c>
      <c r="G458" s="51" t="s">
        <v>79</v>
      </c>
      <c r="H458" s="63">
        <v>9634.25</v>
      </c>
      <c r="I458" s="63">
        <f>+H458*1.0001</f>
        <v>9635.2134249999999</v>
      </c>
    </row>
    <row r="459" spans="1:9" x14ac:dyDescent="0.15">
      <c r="A459" s="51" t="s">
        <v>5</v>
      </c>
      <c r="B459" s="51" t="s">
        <v>109</v>
      </c>
      <c r="C459" s="61">
        <v>45800</v>
      </c>
      <c r="D459" s="2">
        <v>2025</v>
      </c>
      <c r="E459" s="53" t="s">
        <v>234</v>
      </c>
      <c r="F459" s="51" t="s">
        <v>29</v>
      </c>
      <c r="G459" s="51" t="s">
        <v>30</v>
      </c>
      <c r="H459" s="63">
        <v>2399.12</v>
      </c>
      <c r="I459" s="63">
        <f t="shared" ref="I459:I495" si="17">+H459</f>
        <v>2399.12</v>
      </c>
    </row>
    <row r="460" spans="1:9" x14ac:dyDescent="0.15">
      <c r="A460" s="51" t="s">
        <v>5</v>
      </c>
      <c r="B460" s="51" t="s">
        <v>109</v>
      </c>
      <c r="C460" s="61">
        <v>45800</v>
      </c>
      <c r="D460" s="2">
        <v>2025</v>
      </c>
      <c r="E460" s="53" t="s">
        <v>234</v>
      </c>
      <c r="F460" s="51" t="s">
        <v>31</v>
      </c>
      <c r="G460" s="51" t="s">
        <v>32</v>
      </c>
      <c r="H460" s="63">
        <v>1680</v>
      </c>
      <c r="I460" s="63">
        <f t="shared" si="17"/>
        <v>1680</v>
      </c>
    </row>
    <row r="461" spans="1:9" x14ac:dyDescent="0.15">
      <c r="A461" s="51" t="s">
        <v>5</v>
      </c>
      <c r="B461" s="51" t="s">
        <v>109</v>
      </c>
      <c r="C461" s="61">
        <v>45800</v>
      </c>
      <c r="D461" s="2">
        <v>2025</v>
      </c>
      <c r="E461" s="53" t="s">
        <v>234</v>
      </c>
      <c r="F461" s="51" t="s">
        <v>33</v>
      </c>
      <c r="G461" s="51" t="s">
        <v>34</v>
      </c>
      <c r="H461" s="63">
        <v>1000</v>
      </c>
      <c r="I461" s="63">
        <f t="shared" si="17"/>
        <v>1000</v>
      </c>
    </row>
    <row r="462" spans="1:9" x14ac:dyDescent="0.15">
      <c r="A462" s="51" t="s">
        <v>5</v>
      </c>
      <c r="B462" s="51" t="s">
        <v>109</v>
      </c>
      <c r="C462" s="61">
        <v>45800</v>
      </c>
      <c r="D462" s="2">
        <v>2025</v>
      </c>
      <c r="E462" s="53" t="s">
        <v>234</v>
      </c>
      <c r="F462" s="51" t="s">
        <v>37</v>
      </c>
      <c r="G462" s="51" t="s">
        <v>38</v>
      </c>
      <c r="H462" s="63">
        <v>1000</v>
      </c>
      <c r="I462" s="63">
        <f t="shared" si="17"/>
        <v>1000</v>
      </c>
    </row>
    <row r="463" spans="1:9" x14ac:dyDescent="0.15">
      <c r="A463" s="51" t="s">
        <v>5</v>
      </c>
      <c r="B463" s="51" t="s">
        <v>109</v>
      </c>
      <c r="C463" s="61">
        <v>45800</v>
      </c>
      <c r="D463" s="2">
        <v>2025</v>
      </c>
      <c r="E463" s="53" t="s">
        <v>234</v>
      </c>
      <c r="F463" s="51" t="s">
        <v>55</v>
      </c>
      <c r="G463" s="51" t="s">
        <v>56</v>
      </c>
      <c r="H463" s="63">
        <v>1469.53</v>
      </c>
      <c r="I463" s="63">
        <f t="shared" si="17"/>
        <v>1469.53</v>
      </c>
    </row>
    <row r="464" spans="1:9" x14ac:dyDescent="0.15">
      <c r="A464" s="51" t="s">
        <v>5</v>
      </c>
      <c r="B464" s="51" t="s">
        <v>109</v>
      </c>
      <c r="C464" s="61">
        <v>45800</v>
      </c>
      <c r="D464" s="2">
        <v>2025</v>
      </c>
      <c r="E464" s="53" t="s">
        <v>234</v>
      </c>
      <c r="F464" s="51" t="s">
        <v>66</v>
      </c>
      <c r="G464" s="51" t="s">
        <v>67</v>
      </c>
      <c r="H464" s="63">
        <v>954</v>
      </c>
      <c r="I464" s="63">
        <f t="shared" si="17"/>
        <v>954</v>
      </c>
    </row>
    <row r="465" spans="1:9" x14ac:dyDescent="0.15">
      <c r="A465" s="51" t="s">
        <v>5</v>
      </c>
      <c r="B465" s="51" t="s">
        <v>109</v>
      </c>
      <c r="C465" s="61">
        <v>45800</v>
      </c>
      <c r="D465" s="2">
        <v>2025</v>
      </c>
      <c r="E465" s="53" t="s">
        <v>234</v>
      </c>
      <c r="F465" s="51" t="s">
        <v>41</v>
      </c>
      <c r="G465" s="51" t="s">
        <v>42</v>
      </c>
      <c r="H465" s="63">
        <v>1000</v>
      </c>
      <c r="I465" s="63">
        <f t="shared" si="17"/>
        <v>1000</v>
      </c>
    </row>
    <row r="466" spans="1:9" x14ac:dyDescent="0.15">
      <c r="A466" s="51" t="s">
        <v>5</v>
      </c>
      <c r="B466" s="51" t="s">
        <v>109</v>
      </c>
      <c r="C466" s="61">
        <v>45800</v>
      </c>
      <c r="D466" s="2">
        <v>2025</v>
      </c>
      <c r="E466" s="53" t="s">
        <v>234</v>
      </c>
      <c r="F466" s="51" t="s">
        <v>41</v>
      </c>
      <c r="G466" s="51" t="s">
        <v>43</v>
      </c>
      <c r="H466" s="63">
        <v>1000</v>
      </c>
      <c r="I466" s="63">
        <f t="shared" si="17"/>
        <v>1000</v>
      </c>
    </row>
    <row r="467" spans="1:9" x14ac:dyDescent="0.15">
      <c r="A467" s="51" t="s">
        <v>5</v>
      </c>
      <c r="B467" s="51" t="s">
        <v>109</v>
      </c>
      <c r="C467" s="61">
        <v>45800</v>
      </c>
      <c r="D467" s="2">
        <v>2025</v>
      </c>
      <c r="E467" s="53" t="s">
        <v>234</v>
      </c>
      <c r="F467" s="51" t="s">
        <v>68</v>
      </c>
      <c r="G467" s="51" t="s">
        <v>69</v>
      </c>
      <c r="H467" s="63">
        <v>1350</v>
      </c>
      <c r="I467" s="63">
        <f t="shared" si="17"/>
        <v>1350</v>
      </c>
    </row>
    <row r="468" spans="1:9" x14ac:dyDescent="0.15">
      <c r="A468" s="51" t="s">
        <v>5</v>
      </c>
      <c r="B468" s="51" t="s">
        <v>109</v>
      </c>
      <c r="C468" s="61">
        <v>45800</v>
      </c>
      <c r="D468" s="2">
        <v>2025</v>
      </c>
      <c r="E468" s="53" t="s">
        <v>234</v>
      </c>
      <c r="F468" s="51" t="s">
        <v>95</v>
      </c>
      <c r="G468" s="51" t="s">
        <v>96</v>
      </c>
      <c r="H468" s="63">
        <v>2735.7</v>
      </c>
      <c r="I468" s="63">
        <f t="shared" si="17"/>
        <v>2735.7</v>
      </c>
    </row>
    <row r="469" spans="1:9" x14ac:dyDescent="0.15">
      <c r="A469" s="51" t="s">
        <v>5</v>
      </c>
      <c r="B469" s="51" t="s">
        <v>109</v>
      </c>
      <c r="C469" s="61">
        <v>45800</v>
      </c>
      <c r="D469" s="2">
        <v>2025</v>
      </c>
      <c r="E469" s="53" t="s">
        <v>234</v>
      </c>
      <c r="F469" s="51" t="s">
        <v>95</v>
      </c>
      <c r="G469" s="51" t="s">
        <v>110</v>
      </c>
      <c r="H469" s="63">
        <v>3401.76</v>
      </c>
      <c r="I469" s="63">
        <f t="shared" si="17"/>
        <v>3401.76</v>
      </c>
    </row>
    <row r="470" spans="1:9" x14ac:dyDescent="0.15">
      <c r="A470" s="51" t="s">
        <v>5</v>
      </c>
      <c r="B470" s="51" t="s">
        <v>109</v>
      </c>
      <c r="C470" s="61">
        <v>45800</v>
      </c>
      <c r="D470" s="2">
        <v>2025</v>
      </c>
      <c r="E470" s="53" t="s">
        <v>234</v>
      </c>
      <c r="F470" s="51" t="s">
        <v>44</v>
      </c>
      <c r="G470" s="51" t="s">
        <v>111</v>
      </c>
      <c r="H470" s="63">
        <v>1000</v>
      </c>
      <c r="I470" s="63">
        <f t="shared" si="17"/>
        <v>1000</v>
      </c>
    </row>
    <row r="471" spans="1:9" x14ac:dyDescent="0.15">
      <c r="A471" s="51" t="s">
        <v>5</v>
      </c>
      <c r="B471" s="51" t="s">
        <v>109</v>
      </c>
      <c r="C471" s="61">
        <v>45800</v>
      </c>
      <c r="D471" s="2">
        <v>2025</v>
      </c>
      <c r="E471" s="53" t="s">
        <v>234</v>
      </c>
      <c r="F471" s="51" t="s">
        <v>57</v>
      </c>
      <c r="G471" s="51" t="s">
        <v>58</v>
      </c>
      <c r="H471" s="63">
        <v>1000</v>
      </c>
      <c r="I471" s="63">
        <f t="shared" si="17"/>
        <v>1000</v>
      </c>
    </row>
    <row r="472" spans="1:9" x14ac:dyDescent="0.15">
      <c r="A472" s="51" t="s">
        <v>5</v>
      </c>
      <c r="B472" s="51" t="s">
        <v>109</v>
      </c>
      <c r="C472" s="61">
        <v>45800</v>
      </c>
      <c r="D472" s="2">
        <v>2025</v>
      </c>
      <c r="E472" s="53" t="s">
        <v>234</v>
      </c>
      <c r="F472" s="51" t="s">
        <v>46</v>
      </c>
      <c r="G472" s="51" t="s">
        <v>47</v>
      </c>
      <c r="H472" s="63">
        <v>1000</v>
      </c>
      <c r="I472" s="63">
        <f t="shared" si="17"/>
        <v>1000</v>
      </c>
    </row>
    <row r="473" spans="1:9" x14ac:dyDescent="0.15">
      <c r="A473" s="51" t="s">
        <v>5</v>
      </c>
      <c r="B473" s="51" t="s">
        <v>109</v>
      </c>
      <c r="C473" s="61">
        <v>45800</v>
      </c>
      <c r="D473" s="2">
        <v>2025</v>
      </c>
      <c r="E473" s="53" t="s">
        <v>234</v>
      </c>
      <c r="F473" s="51" t="s">
        <v>59</v>
      </c>
      <c r="G473" s="51" t="s">
        <v>60</v>
      </c>
      <c r="H473" s="63">
        <v>1127.25</v>
      </c>
      <c r="I473" s="63">
        <f t="shared" si="17"/>
        <v>1127.25</v>
      </c>
    </row>
    <row r="474" spans="1:9" x14ac:dyDescent="0.15">
      <c r="A474" s="51" t="s">
        <v>5</v>
      </c>
      <c r="B474" s="51" t="s">
        <v>109</v>
      </c>
      <c r="C474" s="61">
        <v>45800</v>
      </c>
      <c r="D474" s="2">
        <v>2025</v>
      </c>
      <c r="E474" s="53" t="s">
        <v>119</v>
      </c>
      <c r="F474" s="51" t="s">
        <v>14</v>
      </c>
      <c r="G474" s="51" t="s">
        <v>125</v>
      </c>
      <c r="H474" s="63">
        <v>2736.54</v>
      </c>
      <c r="I474" s="63">
        <f t="shared" si="17"/>
        <v>2736.54</v>
      </c>
    </row>
    <row r="475" spans="1:9" x14ac:dyDescent="0.15">
      <c r="A475" s="51" t="s">
        <v>5</v>
      </c>
      <c r="B475" s="51" t="s">
        <v>109</v>
      </c>
      <c r="C475" s="61">
        <v>45800</v>
      </c>
      <c r="D475" s="2">
        <v>2025</v>
      </c>
      <c r="E475" s="53" t="s">
        <v>119</v>
      </c>
      <c r="F475" s="51" t="s">
        <v>23</v>
      </c>
      <c r="G475" s="51" t="s">
        <v>120</v>
      </c>
      <c r="H475" s="63">
        <v>6700.44</v>
      </c>
      <c r="I475" s="63">
        <f t="shared" si="17"/>
        <v>6700.44</v>
      </c>
    </row>
    <row r="476" spans="1:9" x14ac:dyDescent="0.15">
      <c r="A476" s="51" t="s">
        <v>5</v>
      </c>
      <c r="B476" s="51" t="s">
        <v>109</v>
      </c>
      <c r="C476" s="61">
        <v>45800</v>
      </c>
      <c r="D476" s="2">
        <v>2025</v>
      </c>
      <c r="E476" s="53" t="s">
        <v>119</v>
      </c>
      <c r="F476" s="51" t="s">
        <v>29</v>
      </c>
      <c r="G476" s="51" t="s">
        <v>121</v>
      </c>
      <c r="H476" s="63">
        <v>8465.9699999999993</v>
      </c>
      <c r="I476" s="63">
        <f t="shared" si="17"/>
        <v>8465.9699999999993</v>
      </c>
    </row>
    <row r="477" spans="1:9" x14ac:dyDescent="0.15">
      <c r="A477" s="51" t="s">
        <v>5</v>
      </c>
      <c r="B477" s="51" t="s">
        <v>109</v>
      </c>
      <c r="C477" s="61">
        <v>45800</v>
      </c>
      <c r="D477" s="2">
        <v>2025</v>
      </c>
      <c r="E477" s="53" t="s">
        <v>119</v>
      </c>
      <c r="F477" s="51" t="s">
        <v>35</v>
      </c>
      <c r="G477" s="51" t="s">
        <v>128</v>
      </c>
      <c r="H477" s="63">
        <v>1121.97</v>
      </c>
      <c r="I477" s="63">
        <f t="shared" si="17"/>
        <v>1121.97</v>
      </c>
    </row>
    <row r="478" spans="1:9" x14ac:dyDescent="0.15">
      <c r="A478" s="51" t="s">
        <v>5</v>
      </c>
      <c r="B478" s="51" t="s">
        <v>109</v>
      </c>
      <c r="C478" s="61">
        <v>45800</v>
      </c>
      <c r="D478" s="2">
        <v>2025</v>
      </c>
      <c r="E478" s="53" t="s">
        <v>119</v>
      </c>
      <c r="F478" s="51" t="s">
        <v>133</v>
      </c>
      <c r="G478" s="51" t="s">
        <v>122</v>
      </c>
      <c r="H478" s="63">
        <v>866.32</v>
      </c>
      <c r="I478" s="63">
        <f t="shared" si="17"/>
        <v>866.32</v>
      </c>
    </row>
    <row r="479" spans="1:9" x14ac:dyDescent="0.15">
      <c r="A479" s="51" t="s">
        <v>5</v>
      </c>
      <c r="B479" s="51" t="s">
        <v>109</v>
      </c>
      <c r="C479" s="61">
        <v>45800</v>
      </c>
      <c r="D479" s="2">
        <v>2025</v>
      </c>
      <c r="E479" s="53" t="s">
        <v>137</v>
      </c>
      <c r="F479" s="51" t="s">
        <v>99</v>
      </c>
      <c r="G479" s="51" t="s">
        <v>142</v>
      </c>
      <c r="H479" s="63">
        <v>508.03</v>
      </c>
      <c r="I479" s="63">
        <f t="shared" si="17"/>
        <v>508.03</v>
      </c>
    </row>
    <row r="480" spans="1:9" x14ac:dyDescent="0.15">
      <c r="A480" s="51" t="s">
        <v>5</v>
      </c>
      <c r="B480" s="51" t="s">
        <v>109</v>
      </c>
      <c r="C480" s="61">
        <v>45800</v>
      </c>
      <c r="D480" s="2">
        <v>2025</v>
      </c>
      <c r="E480" s="53" t="s">
        <v>137</v>
      </c>
      <c r="F480" s="51" t="s">
        <v>147</v>
      </c>
      <c r="G480" s="51" t="s">
        <v>148</v>
      </c>
      <c r="H480" s="63">
        <v>526.5</v>
      </c>
      <c r="I480" s="63">
        <f t="shared" si="17"/>
        <v>526.5</v>
      </c>
    </row>
    <row r="481" spans="1:9" x14ac:dyDescent="0.15">
      <c r="A481" s="51" t="s">
        <v>5</v>
      </c>
      <c r="B481" s="51" t="s">
        <v>109</v>
      </c>
      <c r="C481" s="61">
        <v>45800</v>
      </c>
      <c r="D481" s="2">
        <v>2025</v>
      </c>
      <c r="E481" s="53" t="s">
        <v>137</v>
      </c>
      <c r="F481" s="51" t="s">
        <v>138</v>
      </c>
      <c r="G481" s="51" t="s">
        <v>145</v>
      </c>
      <c r="H481" s="63">
        <v>2580.66</v>
      </c>
      <c r="I481" s="63">
        <f t="shared" si="17"/>
        <v>2580.66</v>
      </c>
    </row>
    <row r="482" spans="1:9" x14ac:dyDescent="0.15">
      <c r="A482" s="51" t="s">
        <v>5</v>
      </c>
      <c r="B482" s="51" t="s">
        <v>109</v>
      </c>
      <c r="C482" s="61">
        <v>45800</v>
      </c>
      <c r="D482" s="2">
        <v>2025</v>
      </c>
      <c r="E482" s="53" t="s">
        <v>137</v>
      </c>
      <c r="F482" s="51" t="s">
        <v>138</v>
      </c>
      <c r="G482" s="51" t="s">
        <v>139</v>
      </c>
      <c r="H482" s="63">
        <v>3568.46</v>
      </c>
      <c r="I482" s="63">
        <f t="shared" si="17"/>
        <v>3568.46</v>
      </c>
    </row>
    <row r="483" spans="1:9" x14ac:dyDescent="0.15">
      <c r="A483" s="51" t="s">
        <v>5</v>
      </c>
      <c r="B483" s="51" t="s">
        <v>109</v>
      </c>
      <c r="C483" s="61">
        <v>45800</v>
      </c>
      <c r="D483" s="2">
        <v>2025</v>
      </c>
      <c r="E483" s="53" t="s">
        <v>137</v>
      </c>
      <c r="F483" s="51" t="s">
        <v>138</v>
      </c>
      <c r="G483" s="51" t="s">
        <v>158</v>
      </c>
      <c r="H483" s="63">
        <v>1008.46</v>
      </c>
      <c r="I483" s="63">
        <f t="shared" si="17"/>
        <v>1008.46</v>
      </c>
    </row>
    <row r="484" spans="1:9" x14ac:dyDescent="0.15">
      <c r="A484" s="51" t="s">
        <v>5</v>
      </c>
      <c r="B484" s="51" t="s">
        <v>109</v>
      </c>
      <c r="C484" s="61">
        <v>45800</v>
      </c>
      <c r="D484" s="2">
        <v>2025</v>
      </c>
      <c r="E484" s="53" t="s">
        <v>137</v>
      </c>
      <c r="F484" s="51" t="s">
        <v>159</v>
      </c>
      <c r="G484" s="51" t="s">
        <v>160</v>
      </c>
      <c r="H484" s="63">
        <v>722.59</v>
      </c>
      <c r="I484" s="63">
        <f t="shared" si="17"/>
        <v>722.59</v>
      </c>
    </row>
    <row r="485" spans="1:9" x14ac:dyDescent="0.15">
      <c r="A485" s="51" t="s">
        <v>5</v>
      </c>
      <c r="B485" s="51" t="s">
        <v>109</v>
      </c>
      <c r="C485" s="61">
        <v>45800</v>
      </c>
      <c r="D485" s="2">
        <v>2025</v>
      </c>
      <c r="E485" s="53" t="s">
        <v>137</v>
      </c>
      <c r="F485" s="51" t="s">
        <v>140</v>
      </c>
      <c r="G485" s="51" t="s">
        <v>165</v>
      </c>
      <c r="H485" s="63">
        <v>947.09</v>
      </c>
      <c r="I485" s="63">
        <f t="shared" si="17"/>
        <v>947.09</v>
      </c>
    </row>
    <row r="486" spans="1:9" x14ac:dyDescent="0.15">
      <c r="A486" s="51" t="s">
        <v>5</v>
      </c>
      <c r="B486" s="51" t="s">
        <v>109</v>
      </c>
      <c r="C486" s="61">
        <v>45800</v>
      </c>
      <c r="D486" s="2">
        <v>2025</v>
      </c>
      <c r="E486" s="53" t="s">
        <v>137</v>
      </c>
      <c r="F486" s="51" t="s">
        <v>140</v>
      </c>
      <c r="G486" s="51" t="s">
        <v>146</v>
      </c>
      <c r="H486" s="63">
        <v>2681.51</v>
      </c>
      <c r="I486" s="63">
        <f t="shared" si="17"/>
        <v>2681.51</v>
      </c>
    </row>
    <row r="487" spans="1:9" x14ac:dyDescent="0.15">
      <c r="A487" s="51" t="s">
        <v>5</v>
      </c>
      <c r="B487" s="51" t="s">
        <v>109</v>
      </c>
      <c r="C487" s="61">
        <v>45800</v>
      </c>
      <c r="D487" s="2">
        <v>2025</v>
      </c>
      <c r="E487" s="53" t="s">
        <v>137</v>
      </c>
      <c r="F487" s="51" t="s">
        <v>140</v>
      </c>
      <c r="G487" s="51" t="s">
        <v>141</v>
      </c>
      <c r="H487" s="63">
        <v>5017.75</v>
      </c>
      <c r="I487" s="63">
        <f t="shared" si="17"/>
        <v>5017.75</v>
      </c>
    </row>
    <row r="488" spans="1:9" x14ac:dyDescent="0.15">
      <c r="A488" s="51" t="s">
        <v>5</v>
      </c>
      <c r="B488" s="51" t="s">
        <v>109</v>
      </c>
      <c r="C488" s="61">
        <v>45800</v>
      </c>
      <c r="D488" s="2">
        <v>2025</v>
      </c>
      <c r="E488" s="53" t="s">
        <v>137</v>
      </c>
      <c r="F488" s="51" t="s">
        <v>143</v>
      </c>
      <c r="G488" s="51" t="s">
        <v>167</v>
      </c>
      <c r="H488" s="63">
        <v>982.24</v>
      </c>
      <c r="I488" s="63">
        <f t="shared" si="17"/>
        <v>982.24</v>
      </c>
    </row>
    <row r="489" spans="1:9" x14ac:dyDescent="0.15">
      <c r="A489" s="51" t="s">
        <v>5</v>
      </c>
      <c r="B489" s="51" t="s">
        <v>109</v>
      </c>
      <c r="C489" s="61">
        <v>45800</v>
      </c>
      <c r="D489" s="2">
        <v>2025</v>
      </c>
      <c r="E489" s="53" t="s">
        <v>137</v>
      </c>
      <c r="F489" s="51" t="s">
        <v>143</v>
      </c>
      <c r="G489" s="51" t="s">
        <v>144</v>
      </c>
      <c r="H489" s="63">
        <v>1201.27</v>
      </c>
      <c r="I489" s="63">
        <f t="shared" si="17"/>
        <v>1201.27</v>
      </c>
    </row>
    <row r="490" spans="1:9" x14ac:dyDescent="0.15">
      <c r="A490" s="51" t="s">
        <v>5</v>
      </c>
      <c r="B490" s="51" t="s">
        <v>109</v>
      </c>
      <c r="C490" s="61">
        <v>45800</v>
      </c>
      <c r="D490" s="2">
        <v>2025</v>
      </c>
      <c r="E490" s="53" t="s">
        <v>189</v>
      </c>
      <c r="F490" s="51" t="s">
        <v>99</v>
      </c>
      <c r="G490" s="51" t="s">
        <v>194</v>
      </c>
      <c r="H490" s="63">
        <v>3520</v>
      </c>
      <c r="I490" s="63">
        <f t="shared" si="17"/>
        <v>3520</v>
      </c>
    </row>
    <row r="491" spans="1:9" x14ac:dyDescent="0.15">
      <c r="A491" s="51" t="s">
        <v>5</v>
      </c>
      <c r="B491" s="51" t="s">
        <v>109</v>
      </c>
      <c r="C491" s="61">
        <v>45800</v>
      </c>
      <c r="D491" s="2">
        <v>2025</v>
      </c>
      <c r="E491" s="53" t="s">
        <v>189</v>
      </c>
      <c r="F491" s="51" t="s">
        <v>190</v>
      </c>
      <c r="G491" s="51" t="s">
        <v>191</v>
      </c>
      <c r="H491" s="63">
        <v>3240</v>
      </c>
      <c r="I491" s="63">
        <f t="shared" si="17"/>
        <v>3240</v>
      </c>
    </row>
    <row r="492" spans="1:9" x14ac:dyDescent="0.15">
      <c r="A492" s="51" t="s">
        <v>5</v>
      </c>
      <c r="B492" s="51" t="s">
        <v>109</v>
      </c>
      <c r="C492" s="61">
        <v>45800</v>
      </c>
      <c r="D492" s="2">
        <v>2025</v>
      </c>
      <c r="E492" s="53" t="s">
        <v>189</v>
      </c>
      <c r="F492" s="51" t="s">
        <v>192</v>
      </c>
      <c r="G492" s="51" t="s">
        <v>193</v>
      </c>
      <c r="H492" s="63">
        <v>1512</v>
      </c>
      <c r="I492" s="63">
        <f t="shared" si="17"/>
        <v>1512</v>
      </c>
    </row>
    <row r="493" spans="1:9" x14ac:dyDescent="0.15">
      <c r="A493" s="51" t="s">
        <v>5</v>
      </c>
      <c r="B493" s="51" t="s">
        <v>109</v>
      </c>
      <c r="C493" s="61">
        <v>45800</v>
      </c>
      <c r="D493" s="2">
        <v>2025</v>
      </c>
      <c r="E493" s="53" t="s">
        <v>189</v>
      </c>
      <c r="F493" s="51" t="s">
        <v>195</v>
      </c>
      <c r="G493" s="51" t="s">
        <v>196</v>
      </c>
      <c r="H493" s="63">
        <v>1692</v>
      </c>
      <c r="I493" s="63">
        <f t="shared" si="17"/>
        <v>1692</v>
      </c>
    </row>
    <row r="494" spans="1:9" x14ac:dyDescent="0.15">
      <c r="A494" s="51" t="s">
        <v>5</v>
      </c>
      <c r="B494" s="51" t="s">
        <v>112</v>
      </c>
      <c r="C494" s="61">
        <v>45814</v>
      </c>
      <c r="D494" s="2">
        <v>2025</v>
      </c>
      <c r="E494" s="53" t="s">
        <v>234</v>
      </c>
      <c r="F494" s="51" t="s">
        <v>31</v>
      </c>
      <c r="G494" s="51" t="s">
        <v>32</v>
      </c>
      <c r="H494" s="63">
        <v>2160</v>
      </c>
      <c r="I494" s="63">
        <f t="shared" si="17"/>
        <v>2160</v>
      </c>
    </row>
    <row r="495" spans="1:9" x14ac:dyDescent="0.15">
      <c r="A495" s="51" t="s">
        <v>5</v>
      </c>
      <c r="B495" s="51" t="s">
        <v>112</v>
      </c>
      <c r="C495" s="61">
        <v>45814</v>
      </c>
      <c r="D495" s="2">
        <v>2025</v>
      </c>
      <c r="E495" s="53" t="s">
        <v>234</v>
      </c>
      <c r="F495" s="51" t="s">
        <v>95</v>
      </c>
      <c r="G495" s="51" t="s">
        <v>96</v>
      </c>
      <c r="H495" s="63">
        <v>2487</v>
      </c>
      <c r="I495" s="63">
        <f t="shared" si="17"/>
        <v>2487</v>
      </c>
    </row>
    <row r="496" spans="1:9" x14ac:dyDescent="0.15">
      <c r="A496" s="51" t="s">
        <v>5</v>
      </c>
      <c r="B496" s="51" t="s">
        <v>112</v>
      </c>
      <c r="C496" s="61">
        <v>45814</v>
      </c>
      <c r="D496" s="2">
        <v>2025</v>
      </c>
      <c r="E496" s="53" t="s">
        <v>209</v>
      </c>
      <c r="F496" s="51" t="s">
        <v>16</v>
      </c>
      <c r="G496" s="51" t="s">
        <v>79</v>
      </c>
      <c r="H496" s="63">
        <v>3300</v>
      </c>
      <c r="I496" s="63">
        <f>+H496*1.0001</f>
        <v>3300.33</v>
      </c>
    </row>
    <row r="497" spans="1:9" x14ac:dyDescent="0.15">
      <c r="A497" s="51" t="s">
        <v>5</v>
      </c>
      <c r="B497" s="51" t="s">
        <v>112</v>
      </c>
      <c r="C497" s="61">
        <v>45814</v>
      </c>
      <c r="D497" s="2">
        <v>2025</v>
      </c>
      <c r="E497" s="53" t="s">
        <v>234</v>
      </c>
      <c r="F497" s="51" t="s">
        <v>29</v>
      </c>
      <c r="G497" s="51" t="s">
        <v>30</v>
      </c>
      <c r="H497" s="63">
        <v>4284.1499999999996</v>
      </c>
      <c r="I497" s="63">
        <f t="shared" ref="I497:I505" si="18">+H497</f>
        <v>4284.1499999999996</v>
      </c>
    </row>
    <row r="498" spans="1:9" x14ac:dyDescent="0.15">
      <c r="A498" s="51" t="s">
        <v>5</v>
      </c>
      <c r="B498" s="51" t="s">
        <v>112</v>
      </c>
      <c r="C498" s="61">
        <v>45814</v>
      </c>
      <c r="D498" s="2">
        <v>2025</v>
      </c>
      <c r="E498" s="53" t="s">
        <v>234</v>
      </c>
      <c r="F498" s="51" t="s">
        <v>23</v>
      </c>
      <c r="G498" s="51" t="s">
        <v>24</v>
      </c>
      <c r="H498" s="63">
        <v>4424.63</v>
      </c>
      <c r="I498" s="63">
        <f t="shared" si="18"/>
        <v>4424.63</v>
      </c>
    </row>
    <row r="499" spans="1:9" x14ac:dyDescent="0.15">
      <c r="A499" s="51" t="s">
        <v>5</v>
      </c>
      <c r="B499" s="51" t="s">
        <v>112</v>
      </c>
      <c r="C499" s="61">
        <v>45814</v>
      </c>
      <c r="D499" s="2">
        <v>2025</v>
      </c>
      <c r="E499" s="53" t="s">
        <v>119</v>
      </c>
      <c r="F499" s="51" t="s">
        <v>14</v>
      </c>
      <c r="G499" s="51" t="s">
        <v>125</v>
      </c>
      <c r="H499" s="63">
        <v>1304.3599999999999</v>
      </c>
      <c r="I499" s="63">
        <f t="shared" si="18"/>
        <v>1304.3599999999999</v>
      </c>
    </row>
    <row r="500" spans="1:9" x14ac:dyDescent="0.15">
      <c r="A500" s="51" t="s">
        <v>5</v>
      </c>
      <c r="B500" s="51" t="s">
        <v>112</v>
      </c>
      <c r="C500" s="61">
        <v>45814</v>
      </c>
      <c r="D500" s="2">
        <v>2025</v>
      </c>
      <c r="E500" s="53" t="s">
        <v>119</v>
      </c>
      <c r="F500" s="51" t="s">
        <v>126</v>
      </c>
      <c r="G500" s="51" t="s">
        <v>127</v>
      </c>
      <c r="H500" s="63">
        <v>1162.79</v>
      </c>
      <c r="I500" s="63">
        <f t="shared" si="18"/>
        <v>1162.79</v>
      </c>
    </row>
    <row r="501" spans="1:9" x14ac:dyDescent="0.15">
      <c r="A501" s="51" t="s">
        <v>5</v>
      </c>
      <c r="B501" s="51" t="s">
        <v>112</v>
      </c>
      <c r="C501" s="61">
        <v>45814</v>
      </c>
      <c r="D501" s="2">
        <v>2025</v>
      </c>
      <c r="E501" s="53" t="s">
        <v>119</v>
      </c>
      <c r="F501" s="51" t="s">
        <v>35</v>
      </c>
      <c r="G501" s="51" t="s">
        <v>128</v>
      </c>
      <c r="H501" s="63">
        <v>1496</v>
      </c>
      <c r="I501" s="63">
        <f t="shared" si="18"/>
        <v>1496</v>
      </c>
    </row>
    <row r="502" spans="1:9" x14ac:dyDescent="0.15">
      <c r="A502" s="51" t="s">
        <v>5</v>
      </c>
      <c r="B502" s="51" t="s">
        <v>112</v>
      </c>
      <c r="C502" s="61">
        <v>45814</v>
      </c>
      <c r="D502" s="2">
        <v>2025</v>
      </c>
      <c r="E502" s="53" t="s">
        <v>119</v>
      </c>
      <c r="F502" s="51" t="s">
        <v>29</v>
      </c>
      <c r="G502" s="51" t="s">
        <v>121</v>
      </c>
      <c r="H502" s="63">
        <v>7031.1</v>
      </c>
      <c r="I502" s="63">
        <f t="shared" si="18"/>
        <v>7031.1</v>
      </c>
    </row>
    <row r="503" spans="1:9" x14ac:dyDescent="0.15">
      <c r="A503" s="51" t="s">
        <v>5</v>
      </c>
      <c r="B503" s="51" t="s">
        <v>112</v>
      </c>
      <c r="C503" s="61">
        <v>45814</v>
      </c>
      <c r="D503" s="2">
        <v>2025</v>
      </c>
      <c r="E503" s="53" t="s">
        <v>119</v>
      </c>
      <c r="F503" s="51" t="s">
        <v>23</v>
      </c>
      <c r="G503" s="51" t="s">
        <v>120</v>
      </c>
      <c r="H503" s="63">
        <v>5360.36</v>
      </c>
      <c r="I503" s="63">
        <f t="shared" si="18"/>
        <v>5360.36</v>
      </c>
    </row>
    <row r="504" spans="1:9" x14ac:dyDescent="0.15">
      <c r="A504" s="51" t="s">
        <v>5</v>
      </c>
      <c r="B504" s="51" t="s">
        <v>113</v>
      </c>
      <c r="C504" s="61">
        <v>45824</v>
      </c>
      <c r="D504" s="2">
        <v>2025</v>
      </c>
      <c r="E504" s="53" t="s">
        <v>234</v>
      </c>
      <c r="F504" s="51" t="s">
        <v>62</v>
      </c>
      <c r="G504" s="51" t="s">
        <v>63</v>
      </c>
      <c r="H504" s="63">
        <v>600</v>
      </c>
      <c r="I504" s="63">
        <f t="shared" si="18"/>
        <v>600</v>
      </c>
    </row>
    <row r="505" spans="1:9" x14ac:dyDescent="0.15">
      <c r="A505" s="51" t="s">
        <v>5</v>
      </c>
      <c r="B505" s="51" t="s">
        <v>113</v>
      </c>
      <c r="C505" s="61">
        <v>45824</v>
      </c>
      <c r="D505" s="2">
        <v>2025</v>
      </c>
      <c r="E505" s="53" t="s">
        <v>234</v>
      </c>
      <c r="F505" s="51" t="s">
        <v>23</v>
      </c>
      <c r="G505" s="51" t="s">
        <v>24</v>
      </c>
      <c r="H505" s="63">
        <v>1827.56</v>
      </c>
      <c r="I505" s="63">
        <f t="shared" si="18"/>
        <v>1827.56</v>
      </c>
    </row>
    <row r="506" spans="1:9" x14ac:dyDescent="0.15">
      <c r="A506" s="51" t="s">
        <v>5</v>
      </c>
      <c r="B506" s="51" t="s">
        <v>113</v>
      </c>
      <c r="C506" s="61">
        <v>45824</v>
      </c>
      <c r="D506" s="2">
        <v>2025</v>
      </c>
      <c r="E506" s="53" t="s">
        <v>209</v>
      </c>
      <c r="F506" s="51" t="s">
        <v>16</v>
      </c>
      <c r="G506" s="51" t="s">
        <v>79</v>
      </c>
      <c r="H506" s="63">
        <v>599.71</v>
      </c>
      <c r="I506" s="63">
        <f>+H506*1.0001</f>
        <v>599.76997100000006</v>
      </c>
    </row>
    <row r="507" spans="1:9" x14ac:dyDescent="0.15">
      <c r="A507" s="51" t="s">
        <v>5</v>
      </c>
      <c r="B507" s="51" t="s">
        <v>113</v>
      </c>
      <c r="C507" s="61">
        <v>45824</v>
      </c>
      <c r="D507" s="2">
        <v>2025</v>
      </c>
      <c r="E507" s="53" t="s">
        <v>234</v>
      </c>
      <c r="F507" s="51" t="s">
        <v>29</v>
      </c>
      <c r="G507" s="51" t="s">
        <v>30</v>
      </c>
      <c r="H507" s="63">
        <v>1302.3800000000001</v>
      </c>
      <c r="I507" s="63">
        <f t="shared" ref="I507:I537" si="19">+H507</f>
        <v>1302.3800000000001</v>
      </c>
    </row>
    <row r="508" spans="1:9" x14ac:dyDescent="0.15">
      <c r="A508" s="51" t="s">
        <v>5</v>
      </c>
      <c r="B508" s="51" t="s">
        <v>113</v>
      </c>
      <c r="C508" s="61">
        <v>45824</v>
      </c>
      <c r="D508" s="2">
        <v>2025</v>
      </c>
      <c r="E508" s="53" t="s">
        <v>234</v>
      </c>
      <c r="F508" s="51" t="s">
        <v>31</v>
      </c>
      <c r="G508" s="51" t="s">
        <v>32</v>
      </c>
      <c r="H508" s="63">
        <v>912</v>
      </c>
      <c r="I508" s="63">
        <f t="shared" si="19"/>
        <v>912</v>
      </c>
    </row>
    <row r="509" spans="1:9" x14ac:dyDescent="0.15">
      <c r="A509" s="51" t="s">
        <v>5</v>
      </c>
      <c r="B509" s="51" t="s">
        <v>113</v>
      </c>
      <c r="C509" s="61">
        <v>45824</v>
      </c>
      <c r="D509" s="2">
        <v>2025</v>
      </c>
      <c r="E509" s="53" t="s">
        <v>234</v>
      </c>
      <c r="F509" s="51" t="s">
        <v>66</v>
      </c>
      <c r="G509" s="51" t="s">
        <v>67</v>
      </c>
      <c r="H509" s="63">
        <v>636</v>
      </c>
      <c r="I509" s="63">
        <f t="shared" si="19"/>
        <v>636</v>
      </c>
    </row>
    <row r="510" spans="1:9" x14ac:dyDescent="0.15">
      <c r="A510" s="51" t="s">
        <v>5</v>
      </c>
      <c r="B510" s="51" t="s">
        <v>113</v>
      </c>
      <c r="C510" s="61">
        <v>45824</v>
      </c>
      <c r="D510" s="2">
        <v>2025</v>
      </c>
      <c r="E510" s="53" t="s">
        <v>234</v>
      </c>
      <c r="F510" s="51" t="s">
        <v>68</v>
      </c>
      <c r="G510" s="51" t="s">
        <v>69</v>
      </c>
      <c r="H510" s="63">
        <v>900</v>
      </c>
      <c r="I510" s="63">
        <f t="shared" si="19"/>
        <v>900</v>
      </c>
    </row>
    <row r="511" spans="1:9" x14ac:dyDescent="0.15">
      <c r="A511" s="51" t="s">
        <v>5</v>
      </c>
      <c r="B511" s="51" t="s">
        <v>113</v>
      </c>
      <c r="C511" s="61">
        <v>45824</v>
      </c>
      <c r="D511" s="2">
        <v>2025</v>
      </c>
      <c r="E511" s="53" t="s">
        <v>119</v>
      </c>
      <c r="F511" s="51" t="s">
        <v>23</v>
      </c>
      <c r="G511" s="51" t="s">
        <v>120</v>
      </c>
      <c r="H511" s="63">
        <v>4466.96</v>
      </c>
      <c r="I511" s="63">
        <f t="shared" si="19"/>
        <v>4466.96</v>
      </c>
    </row>
    <row r="512" spans="1:9" x14ac:dyDescent="0.15">
      <c r="A512" s="51" t="s">
        <v>5</v>
      </c>
      <c r="B512" s="51" t="s">
        <v>113</v>
      </c>
      <c r="C512" s="61">
        <v>45824</v>
      </c>
      <c r="D512" s="2">
        <v>2025</v>
      </c>
      <c r="E512" s="53" t="s">
        <v>119</v>
      </c>
      <c r="F512" s="51" t="s">
        <v>29</v>
      </c>
      <c r="G512" s="51" t="s">
        <v>121</v>
      </c>
      <c r="H512" s="63">
        <v>3906.16</v>
      </c>
      <c r="I512" s="63">
        <f t="shared" si="19"/>
        <v>3906.16</v>
      </c>
    </row>
    <row r="513" spans="1:9" x14ac:dyDescent="0.15">
      <c r="A513" s="51" t="s">
        <v>5</v>
      </c>
      <c r="B513" s="51" t="s">
        <v>113</v>
      </c>
      <c r="C513" s="61">
        <v>45824</v>
      </c>
      <c r="D513" s="2">
        <v>2025</v>
      </c>
      <c r="E513" s="53" t="s">
        <v>137</v>
      </c>
      <c r="F513" s="51" t="s">
        <v>138</v>
      </c>
      <c r="G513" s="51" t="s">
        <v>145</v>
      </c>
      <c r="H513" s="63">
        <v>863.87</v>
      </c>
      <c r="I513" s="63">
        <f t="shared" si="19"/>
        <v>863.87</v>
      </c>
    </row>
    <row r="514" spans="1:9" x14ac:dyDescent="0.15">
      <c r="A514" s="51" t="s">
        <v>5</v>
      </c>
      <c r="B514" s="51" t="s">
        <v>113</v>
      </c>
      <c r="C514" s="61">
        <v>45824</v>
      </c>
      <c r="D514" s="2">
        <v>2025</v>
      </c>
      <c r="E514" s="53" t="s">
        <v>137</v>
      </c>
      <c r="F514" s="51" t="s">
        <v>138</v>
      </c>
      <c r="G514" s="51" t="s">
        <v>139</v>
      </c>
      <c r="H514" s="63">
        <v>1301.27</v>
      </c>
      <c r="I514" s="63">
        <f t="shared" si="19"/>
        <v>1301.27</v>
      </c>
    </row>
    <row r="515" spans="1:9" x14ac:dyDescent="0.15">
      <c r="A515" s="51" t="s">
        <v>5</v>
      </c>
      <c r="B515" s="51" t="s">
        <v>113</v>
      </c>
      <c r="C515" s="61">
        <v>45824</v>
      </c>
      <c r="D515" s="2">
        <v>2025</v>
      </c>
      <c r="E515" s="53" t="s">
        <v>137</v>
      </c>
      <c r="F515" s="51" t="s">
        <v>140</v>
      </c>
      <c r="G515" s="51" t="s">
        <v>146</v>
      </c>
      <c r="H515" s="63">
        <v>782.46</v>
      </c>
      <c r="I515" s="63">
        <f t="shared" si="19"/>
        <v>782.46</v>
      </c>
    </row>
    <row r="516" spans="1:9" x14ac:dyDescent="0.15">
      <c r="A516" s="51" t="s">
        <v>5</v>
      </c>
      <c r="B516" s="51" t="s">
        <v>113</v>
      </c>
      <c r="C516" s="61">
        <v>45824</v>
      </c>
      <c r="D516" s="2">
        <v>2025</v>
      </c>
      <c r="E516" s="53" t="s">
        <v>137</v>
      </c>
      <c r="F516" s="51" t="s">
        <v>140</v>
      </c>
      <c r="G516" s="51" t="s">
        <v>141</v>
      </c>
      <c r="H516" s="63">
        <v>2461.39</v>
      </c>
      <c r="I516" s="63">
        <f t="shared" si="19"/>
        <v>2461.39</v>
      </c>
    </row>
    <row r="517" spans="1:9" x14ac:dyDescent="0.15">
      <c r="A517" s="51" t="s">
        <v>5</v>
      </c>
      <c r="B517" s="51" t="s">
        <v>113</v>
      </c>
      <c r="C517" s="61">
        <v>45824</v>
      </c>
      <c r="D517" s="2">
        <v>2025</v>
      </c>
      <c r="E517" s="53" t="s">
        <v>137</v>
      </c>
      <c r="F517" s="51" t="s">
        <v>143</v>
      </c>
      <c r="G517" s="51" t="s">
        <v>144</v>
      </c>
      <c r="H517" s="63">
        <v>526.92999999999995</v>
      </c>
      <c r="I517" s="63">
        <f t="shared" si="19"/>
        <v>526.92999999999995</v>
      </c>
    </row>
    <row r="518" spans="1:9" x14ac:dyDescent="0.15">
      <c r="A518" s="51" t="s">
        <v>5</v>
      </c>
      <c r="B518" s="51" t="s">
        <v>113</v>
      </c>
      <c r="C518" s="61">
        <v>45824</v>
      </c>
      <c r="D518" s="2">
        <v>2025</v>
      </c>
      <c r="E518" s="53" t="s">
        <v>189</v>
      </c>
      <c r="F518" s="51" t="s">
        <v>99</v>
      </c>
      <c r="G518" s="51" t="s">
        <v>194</v>
      </c>
      <c r="H518" s="63">
        <v>1323</v>
      </c>
      <c r="I518" s="63">
        <f t="shared" si="19"/>
        <v>1323</v>
      </c>
    </row>
    <row r="519" spans="1:9" x14ac:dyDescent="0.15">
      <c r="A519" s="51" t="s">
        <v>5</v>
      </c>
      <c r="B519" s="51" t="s">
        <v>113</v>
      </c>
      <c r="C519" s="61">
        <v>45824</v>
      </c>
      <c r="D519" s="2">
        <v>2025</v>
      </c>
      <c r="E519" s="53" t="s">
        <v>189</v>
      </c>
      <c r="F519" s="51" t="s">
        <v>190</v>
      </c>
      <c r="G519" s="51" t="s">
        <v>191</v>
      </c>
      <c r="H519" s="63">
        <v>864</v>
      </c>
      <c r="I519" s="63">
        <f t="shared" si="19"/>
        <v>864</v>
      </c>
    </row>
    <row r="520" spans="1:9" x14ac:dyDescent="0.15">
      <c r="A520" s="51" t="s">
        <v>5</v>
      </c>
      <c r="B520" s="51" t="s">
        <v>113</v>
      </c>
      <c r="C520" s="61">
        <v>45824</v>
      </c>
      <c r="D520" s="2">
        <v>2025</v>
      </c>
      <c r="E520" s="53" t="s">
        <v>189</v>
      </c>
      <c r="F520" s="51" t="s">
        <v>192</v>
      </c>
      <c r="G520" s="51" t="s">
        <v>193</v>
      </c>
      <c r="H520" s="63">
        <v>480</v>
      </c>
      <c r="I520" s="63">
        <f t="shared" si="19"/>
        <v>480</v>
      </c>
    </row>
    <row r="521" spans="1:9" x14ac:dyDescent="0.15">
      <c r="A521" s="51" t="s">
        <v>5</v>
      </c>
      <c r="B521" s="51" t="s">
        <v>113</v>
      </c>
      <c r="C521" s="61">
        <v>45824</v>
      </c>
      <c r="D521" s="2">
        <v>2025</v>
      </c>
      <c r="E521" s="53" t="s">
        <v>189</v>
      </c>
      <c r="F521" s="51" t="s">
        <v>195</v>
      </c>
      <c r="G521" s="51" t="s">
        <v>196</v>
      </c>
      <c r="H521" s="63">
        <v>384</v>
      </c>
      <c r="I521" s="63">
        <f t="shared" si="19"/>
        <v>384</v>
      </c>
    </row>
    <row r="522" spans="1:9" x14ac:dyDescent="0.15">
      <c r="A522" s="51" t="s">
        <v>5</v>
      </c>
      <c r="B522" s="51" t="s">
        <v>114</v>
      </c>
      <c r="C522" s="61">
        <v>45839</v>
      </c>
      <c r="D522" s="2">
        <v>2025</v>
      </c>
      <c r="E522" s="53" t="s">
        <v>234</v>
      </c>
      <c r="F522" s="51" t="s">
        <v>115</v>
      </c>
      <c r="G522" s="51" t="s">
        <v>116</v>
      </c>
      <c r="H522" s="63">
        <v>1800</v>
      </c>
      <c r="I522" s="63">
        <f t="shared" si="19"/>
        <v>1800</v>
      </c>
    </row>
    <row r="523" spans="1:9" x14ac:dyDescent="0.15">
      <c r="A523" s="51" t="s">
        <v>5</v>
      </c>
      <c r="B523" s="51" t="s">
        <v>114</v>
      </c>
      <c r="C523" s="61">
        <v>45839</v>
      </c>
      <c r="D523" s="2">
        <v>2025</v>
      </c>
      <c r="E523" s="53" t="s">
        <v>234</v>
      </c>
      <c r="F523" s="51" t="s">
        <v>117</v>
      </c>
      <c r="G523" s="51" t="s">
        <v>118</v>
      </c>
      <c r="H523" s="63">
        <v>550</v>
      </c>
      <c r="I523" s="63">
        <f t="shared" si="19"/>
        <v>550</v>
      </c>
    </row>
    <row r="524" spans="1:9" x14ac:dyDescent="0.15">
      <c r="A524" s="51" t="s">
        <v>5</v>
      </c>
      <c r="B524" s="51" t="s">
        <v>114</v>
      </c>
      <c r="C524" s="61">
        <v>45839</v>
      </c>
      <c r="D524" s="2">
        <v>2025</v>
      </c>
      <c r="E524" s="53" t="s">
        <v>119</v>
      </c>
      <c r="F524" s="51" t="s">
        <v>14</v>
      </c>
      <c r="G524" s="51" t="s">
        <v>125</v>
      </c>
      <c r="H524" s="63">
        <v>1235.4000000000001</v>
      </c>
      <c r="I524" s="63">
        <f t="shared" si="19"/>
        <v>1235.4000000000001</v>
      </c>
    </row>
    <row r="525" spans="1:9" x14ac:dyDescent="0.15">
      <c r="A525" s="51" t="s">
        <v>5</v>
      </c>
      <c r="B525" s="51" t="s">
        <v>114</v>
      </c>
      <c r="C525" s="61">
        <v>45839</v>
      </c>
      <c r="D525" s="2">
        <v>2025</v>
      </c>
      <c r="E525" s="53" t="s">
        <v>119</v>
      </c>
      <c r="F525" s="51" t="s">
        <v>23</v>
      </c>
      <c r="G525" s="51" t="s">
        <v>120</v>
      </c>
      <c r="H525" s="63">
        <v>4466.96</v>
      </c>
      <c r="I525" s="63">
        <f t="shared" si="19"/>
        <v>4466.96</v>
      </c>
    </row>
    <row r="526" spans="1:9" x14ac:dyDescent="0.15">
      <c r="A526" s="51" t="s">
        <v>5</v>
      </c>
      <c r="B526" s="51" t="s">
        <v>114</v>
      </c>
      <c r="C526" s="61">
        <v>45839</v>
      </c>
      <c r="D526" s="2">
        <v>2025</v>
      </c>
      <c r="E526" s="53" t="s">
        <v>119</v>
      </c>
      <c r="F526" s="51" t="s">
        <v>29</v>
      </c>
      <c r="G526" s="51" t="s">
        <v>121</v>
      </c>
      <c r="H526" s="63">
        <v>3778.46</v>
      </c>
      <c r="I526" s="63">
        <f t="shared" si="19"/>
        <v>3778.46</v>
      </c>
    </row>
    <row r="527" spans="1:9" x14ac:dyDescent="0.15">
      <c r="A527" s="51" t="s">
        <v>5</v>
      </c>
      <c r="B527" s="51" t="s">
        <v>114</v>
      </c>
      <c r="C527" s="61">
        <v>45839</v>
      </c>
      <c r="D527" s="2">
        <v>2025</v>
      </c>
      <c r="E527" s="53" t="s">
        <v>137</v>
      </c>
      <c r="F527" s="51" t="s">
        <v>99</v>
      </c>
      <c r="G527" s="51" t="s">
        <v>142</v>
      </c>
      <c r="H527" s="63">
        <v>558.83000000000004</v>
      </c>
      <c r="I527" s="63">
        <f t="shared" si="19"/>
        <v>558.83000000000004</v>
      </c>
    </row>
    <row r="528" spans="1:9" x14ac:dyDescent="0.15">
      <c r="A528" s="51" t="s">
        <v>5</v>
      </c>
      <c r="B528" s="51" t="s">
        <v>114</v>
      </c>
      <c r="C528" s="61">
        <v>45839</v>
      </c>
      <c r="D528" s="2">
        <v>2025</v>
      </c>
      <c r="E528" s="53" t="s">
        <v>137</v>
      </c>
      <c r="F528" s="51" t="s">
        <v>147</v>
      </c>
      <c r="G528" s="51" t="s">
        <v>148</v>
      </c>
      <c r="H528" s="63">
        <v>444.6</v>
      </c>
      <c r="I528" s="63">
        <f t="shared" si="19"/>
        <v>444.6</v>
      </c>
    </row>
    <row r="529" spans="1:9" x14ac:dyDescent="0.15">
      <c r="A529" s="51" t="s">
        <v>5</v>
      </c>
      <c r="B529" s="51" t="s">
        <v>114</v>
      </c>
      <c r="C529" s="61">
        <v>45839</v>
      </c>
      <c r="D529" s="2">
        <v>2025</v>
      </c>
      <c r="E529" s="53" t="s">
        <v>137</v>
      </c>
      <c r="F529" s="51" t="s">
        <v>138</v>
      </c>
      <c r="G529" s="51" t="s">
        <v>139</v>
      </c>
      <c r="H529" s="63">
        <v>2732.13</v>
      </c>
      <c r="I529" s="63">
        <f t="shared" si="19"/>
        <v>2732.13</v>
      </c>
    </row>
    <row r="530" spans="1:9" x14ac:dyDescent="0.15">
      <c r="A530" s="51" t="s">
        <v>5</v>
      </c>
      <c r="B530" s="51" t="s">
        <v>114</v>
      </c>
      <c r="C530" s="61">
        <v>45839</v>
      </c>
      <c r="D530" s="2">
        <v>2025</v>
      </c>
      <c r="E530" s="53" t="s">
        <v>137</v>
      </c>
      <c r="F530" s="51" t="s">
        <v>140</v>
      </c>
      <c r="G530" s="51" t="s">
        <v>141</v>
      </c>
      <c r="H530" s="63">
        <v>3628.6</v>
      </c>
      <c r="I530" s="63">
        <f t="shared" si="19"/>
        <v>3628.6</v>
      </c>
    </row>
    <row r="531" spans="1:9" x14ac:dyDescent="0.15">
      <c r="A531" s="51" t="s">
        <v>5</v>
      </c>
      <c r="B531" s="51" t="s">
        <v>114</v>
      </c>
      <c r="C531" s="61">
        <v>45839</v>
      </c>
      <c r="D531" s="2">
        <v>2025</v>
      </c>
      <c r="E531" s="53" t="s">
        <v>137</v>
      </c>
      <c r="F531" s="51" t="s">
        <v>143</v>
      </c>
      <c r="G531" s="51" t="s">
        <v>144</v>
      </c>
      <c r="H531" s="63">
        <v>1257.01</v>
      </c>
      <c r="I531" s="63">
        <f t="shared" si="19"/>
        <v>1257.01</v>
      </c>
    </row>
    <row r="532" spans="1:9" x14ac:dyDescent="0.15">
      <c r="A532" s="51" t="s">
        <v>5</v>
      </c>
      <c r="B532" s="51" t="s">
        <v>136</v>
      </c>
      <c r="C532" s="61">
        <v>45841</v>
      </c>
      <c r="D532" s="2">
        <v>2025</v>
      </c>
      <c r="E532" s="53" t="s">
        <v>137</v>
      </c>
      <c r="F532" s="51" t="s">
        <v>99</v>
      </c>
      <c r="G532" s="51" t="s">
        <v>142</v>
      </c>
      <c r="H532" s="63">
        <v>2611.6</v>
      </c>
      <c r="I532" s="63">
        <f t="shared" si="19"/>
        <v>2611.6</v>
      </c>
    </row>
    <row r="533" spans="1:9" x14ac:dyDescent="0.15">
      <c r="A533" s="51" t="s">
        <v>5</v>
      </c>
      <c r="B533" s="51" t="s">
        <v>136</v>
      </c>
      <c r="C533" s="61">
        <v>45841</v>
      </c>
      <c r="D533" s="2">
        <v>2025</v>
      </c>
      <c r="E533" s="53" t="s">
        <v>137</v>
      </c>
      <c r="F533" s="51" t="s">
        <v>138</v>
      </c>
      <c r="G533" s="51" t="s">
        <v>139</v>
      </c>
      <c r="H533" s="63">
        <v>11486.32</v>
      </c>
      <c r="I533" s="63">
        <f t="shared" si="19"/>
        <v>11486.32</v>
      </c>
    </row>
    <row r="534" spans="1:9" x14ac:dyDescent="0.15">
      <c r="A534" s="51" t="s">
        <v>5</v>
      </c>
      <c r="B534" s="51" t="s">
        <v>136</v>
      </c>
      <c r="C534" s="61">
        <v>45841</v>
      </c>
      <c r="D534" s="2">
        <v>2025</v>
      </c>
      <c r="E534" s="53" t="s">
        <v>137</v>
      </c>
      <c r="F534" s="51" t="s">
        <v>140</v>
      </c>
      <c r="G534" s="51" t="s">
        <v>141</v>
      </c>
      <c r="H534" s="63">
        <v>3742.2</v>
      </c>
      <c r="I534" s="63">
        <f t="shared" si="19"/>
        <v>3742.2</v>
      </c>
    </row>
    <row r="535" spans="1:9" x14ac:dyDescent="0.15">
      <c r="A535" s="51" t="s">
        <v>5</v>
      </c>
      <c r="B535" s="51" t="s">
        <v>136</v>
      </c>
      <c r="C535" s="61">
        <v>45841</v>
      </c>
      <c r="D535" s="2">
        <v>2025</v>
      </c>
      <c r="E535" s="53" t="s">
        <v>137</v>
      </c>
      <c r="F535" s="51" t="s">
        <v>143</v>
      </c>
      <c r="G535" s="51" t="s">
        <v>144</v>
      </c>
      <c r="H535" s="63">
        <v>5976.82</v>
      </c>
      <c r="I535" s="63">
        <f t="shared" si="19"/>
        <v>5976.82</v>
      </c>
    </row>
    <row r="536" spans="1:9" x14ac:dyDescent="0.15">
      <c r="A536" s="51" t="s">
        <v>5</v>
      </c>
      <c r="B536" s="51" t="s">
        <v>12</v>
      </c>
      <c r="C536" s="61">
        <v>45854</v>
      </c>
      <c r="D536" s="2">
        <v>2025</v>
      </c>
      <c r="E536" s="53" t="s">
        <v>189</v>
      </c>
      <c r="F536" s="51" t="s">
        <v>7</v>
      </c>
      <c r="G536" s="51" t="s">
        <v>8</v>
      </c>
      <c r="H536" s="63">
        <v>1290</v>
      </c>
      <c r="I536" s="63">
        <f t="shared" si="19"/>
        <v>1290</v>
      </c>
    </row>
    <row r="537" spans="1:9" x14ac:dyDescent="0.15">
      <c r="A537" s="51" t="s">
        <v>5</v>
      </c>
      <c r="B537" s="51" t="s">
        <v>12</v>
      </c>
      <c r="C537" s="61">
        <v>45854</v>
      </c>
      <c r="D537" s="2">
        <v>2025</v>
      </c>
      <c r="E537" s="53" t="s">
        <v>234</v>
      </c>
      <c r="F537" s="51" t="s">
        <v>23</v>
      </c>
      <c r="G537" s="51" t="s">
        <v>24</v>
      </c>
      <c r="H537" s="63">
        <v>673.31</v>
      </c>
      <c r="I537" s="63">
        <f t="shared" si="19"/>
        <v>673.31</v>
      </c>
    </row>
    <row r="538" spans="1:9" x14ac:dyDescent="0.15">
      <c r="A538" s="51" t="s">
        <v>5</v>
      </c>
      <c r="B538" s="51" t="s">
        <v>12</v>
      </c>
      <c r="C538" s="61">
        <v>45854</v>
      </c>
      <c r="D538" s="2">
        <v>2025</v>
      </c>
      <c r="E538" s="53" t="s">
        <v>209</v>
      </c>
      <c r="F538" s="51" t="s">
        <v>16</v>
      </c>
      <c r="G538" s="51" t="s">
        <v>79</v>
      </c>
      <c r="H538" s="63">
        <v>450</v>
      </c>
      <c r="I538" s="63">
        <f>+H538*1.0001</f>
        <v>450.04500000000002</v>
      </c>
    </row>
    <row r="539" spans="1:9" x14ac:dyDescent="0.15">
      <c r="A539" s="51" t="s">
        <v>5</v>
      </c>
      <c r="B539" s="51" t="s">
        <v>12</v>
      </c>
      <c r="C539" s="61">
        <v>45854</v>
      </c>
      <c r="D539" s="2">
        <v>2025</v>
      </c>
      <c r="E539" s="53" t="s">
        <v>234</v>
      </c>
      <c r="F539" s="51" t="s">
        <v>29</v>
      </c>
      <c r="G539" s="51" t="s">
        <v>30</v>
      </c>
      <c r="H539" s="63">
        <v>651.19000000000005</v>
      </c>
      <c r="I539" s="63">
        <f>+H539</f>
        <v>651.19000000000005</v>
      </c>
    </row>
    <row r="540" spans="1:9" x14ac:dyDescent="0.15">
      <c r="A540" s="51" t="s">
        <v>5</v>
      </c>
      <c r="B540" s="51" t="s">
        <v>12</v>
      </c>
      <c r="C540" s="61">
        <v>45854</v>
      </c>
      <c r="D540" s="2">
        <v>2025</v>
      </c>
      <c r="E540" s="53" t="s">
        <v>234</v>
      </c>
      <c r="F540" s="51" t="s">
        <v>31</v>
      </c>
      <c r="G540" s="51" t="s">
        <v>32</v>
      </c>
      <c r="H540" s="63">
        <v>384</v>
      </c>
      <c r="I540" s="63">
        <f>+H540</f>
        <v>384</v>
      </c>
    </row>
    <row r="541" spans="1:9" x14ac:dyDescent="0.15">
      <c r="A541" s="51" t="s">
        <v>5</v>
      </c>
      <c r="B541" s="51" t="s">
        <v>12</v>
      </c>
      <c r="C541" s="61">
        <v>45854</v>
      </c>
      <c r="D541" s="2">
        <v>2025</v>
      </c>
      <c r="E541" s="53" t="s">
        <v>209</v>
      </c>
      <c r="F541" s="51" t="s">
        <v>86</v>
      </c>
      <c r="G541" s="51" t="s">
        <v>87</v>
      </c>
      <c r="H541" s="63">
        <v>406</v>
      </c>
      <c r="I541" s="63">
        <f>+H541*1.0001</f>
        <v>406.04059999999998</v>
      </c>
    </row>
    <row r="542" spans="1:9" x14ac:dyDescent="0.15">
      <c r="A542" s="51" t="s">
        <v>5</v>
      </c>
      <c r="B542" s="51" t="s">
        <v>12</v>
      </c>
      <c r="C542" s="61">
        <v>45854</v>
      </c>
      <c r="D542" s="2">
        <v>2025</v>
      </c>
      <c r="E542" s="53" t="s">
        <v>119</v>
      </c>
      <c r="F542" s="51" t="s">
        <v>23</v>
      </c>
      <c r="G542" s="51" t="s">
        <v>120</v>
      </c>
      <c r="H542" s="63">
        <v>1914.39</v>
      </c>
      <c r="I542" s="63">
        <f t="shared" ref="I542:I551" si="20">+H542</f>
        <v>1914.39</v>
      </c>
    </row>
    <row r="543" spans="1:9" x14ac:dyDescent="0.15">
      <c r="A543" s="51" t="s">
        <v>5</v>
      </c>
      <c r="B543" s="51" t="s">
        <v>12</v>
      </c>
      <c r="C543" s="61">
        <v>45854</v>
      </c>
      <c r="D543" s="2">
        <v>2025</v>
      </c>
      <c r="E543" s="53" t="s">
        <v>119</v>
      </c>
      <c r="F543" s="51" t="s">
        <v>29</v>
      </c>
      <c r="G543" s="51" t="s">
        <v>121</v>
      </c>
      <c r="H543" s="63">
        <v>1406.22</v>
      </c>
      <c r="I543" s="63">
        <f t="shared" si="20"/>
        <v>1406.22</v>
      </c>
    </row>
    <row r="544" spans="1:9" x14ac:dyDescent="0.15">
      <c r="A544" s="51" t="s">
        <v>5</v>
      </c>
      <c r="B544" s="51" t="s">
        <v>12</v>
      </c>
      <c r="C544" s="61">
        <v>45854</v>
      </c>
      <c r="D544" s="2">
        <v>2025</v>
      </c>
      <c r="E544" s="53" t="s">
        <v>137</v>
      </c>
      <c r="F544" s="51" t="s">
        <v>99</v>
      </c>
      <c r="G544" s="51" t="s">
        <v>142</v>
      </c>
      <c r="H544" s="63">
        <v>237.08</v>
      </c>
      <c r="I544" s="63">
        <f t="shared" si="20"/>
        <v>237.08</v>
      </c>
    </row>
    <row r="545" spans="1:9" x14ac:dyDescent="0.15">
      <c r="A545" s="51" t="s">
        <v>5</v>
      </c>
      <c r="B545" s="51" t="s">
        <v>12</v>
      </c>
      <c r="C545" s="61">
        <v>45854</v>
      </c>
      <c r="D545" s="2">
        <v>2025</v>
      </c>
      <c r="E545" s="53" t="s">
        <v>137</v>
      </c>
      <c r="F545" s="51" t="s">
        <v>147</v>
      </c>
      <c r="G545" s="51" t="s">
        <v>148</v>
      </c>
      <c r="H545" s="63">
        <v>245.7</v>
      </c>
      <c r="I545" s="63">
        <f t="shared" si="20"/>
        <v>245.7</v>
      </c>
    </row>
    <row r="546" spans="1:9" x14ac:dyDescent="0.15">
      <c r="A546" s="51" t="s">
        <v>5</v>
      </c>
      <c r="B546" s="51" t="s">
        <v>12</v>
      </c>
      <c r="C546" s="61">
        <v>45854</v>
      </c>
      <c r="D546" s="2">
        <v>2025</v>
      </c>
      <c r="E546" s="53" t="s">
        <v>137</v>
      </c>
      <c r="F546" s="51" t="s">
        <v>138</v>
      </c>
      <c r="G546" s="51" t="s">
        <v>139</v>
      </c>
      <c r="H546" s="63">
        <v>890.2</v>
      </c>
      <c r="I546" s="63">
        <f t="shared" si="20"/>
        <v>890.2</v>
      </c>
    </row>
    <row r="547" spans="1:9" x14ac:dyDescent="0.15">
      <c r="A547" s="51" t="s">
        <v>5</v>
      </c>
      <c r="B547" s="51" t="s">
        <v>12</v>
      </c>
      <c r="C547" s="61">
        <v>45854</v>
      </c>
      <c r="D547" s="2">
        <v>2025</v>
      </c>
      <c r="E547" s="53" t="s">
        <v>137</v>
      </c>
      <c r="F547" s="51" t="s">
        <v>140</v>
      </c>
      <c r="G547" s="51" t="s">
        <v>141</v>
      </c>
      <c r="H547" s="63">
        <v>901.53</v>
      </c>
      <c r="I547" s="63">
        <f t="shared" si="20"/>
        <v>901.53</v>
      </c>
    </row>
    <row r="548" spans="1:9" x14ac:dyDescent="0.15">
      <c r="A548" s="51" t="s">
        <v>5</v>
      </c>
      <c r="B548" s="51" t="s">
        <v>12</v>
      </c>
      <c r="C548" s="61">
        <v>45854</v>
      </c>
      <c r="D548" s="2">
        <v>2025</v>
      </c>
      <c r="E548" s="53" t="s">
        <v>137</v>
      </c>
      <c r="F548" s="51" t="s">
        <v>143</v>
      </c>
      <c r="G548" s="51" t="s">
        <v>144</v>
      </c>
      <c r="H548" s="63">
        <v>416.01</v>
      </c>
      <c r="I548" s="63">
        <f t="shared" si="20"/>
        <v>416.01</v>
      </c>
    </row>
    <row r="549" spans="1:9" x14ac:dyDescent="0.15">
      <c r="A549" s="51" t="s">
        <v>5</v>
      </c>
      <c r="B549" s="51" t="s">
        <v>176</v>
      </c>
      <c r="C549" s="61">
        <v>45890</v>
      </c>
      <c r="D549" s="2">
        <v>2025</v>
      </c>
      <c r="E549" s="53" t="s">
        <v>137</v>
      </c>
      <c r="F549" s="51" t="s">
        <v>138</v>
      </c>
      <c r="G549" s="51" t="s">
        <v>139</v>
      </c>
      <c r="H549" s="63">
        <v>1735.02</v>
      </c>
      <c r="I549" s="63">
        <f t="shared" si="20"/>
        <v>1735.02</v>
      </c>
    </row>
    <row r="550" spans="1:9" x14ac:dyDescent="0.15">
      <c r="A550" s="51" t="s">
        <v>5</v>
      </c>
      <c r="B550" s="51" t="s">
        <v>176</v>
      </c>
      <c r="C550" s="61">
        <v>45890</v>
      </c>
      <c r="D550" s="2">
        <v>2025</v>
      </c>
      <c r="E550" s="53" t="s">
        <v>137</v>
      </c>
      <c r="F550" s="51" t="s">
        <v>140</v>
      </c>
      <c r="G550" s="51" t="s">
        <v>141</v>
      </c>
      <c r="H550" s="63">
        <v>2240.46</v>
      </c>
      <c r="I550" s="63">
        <f t="shared" si="20"/>
        <v>2240.46</v>
      </c>
    </row>
    <row r="551" spans="1:9" x14ac:dyDescent="0.15">
      <c r="A551" s="51" t="s">
        <v>5</v>
      </c>
      <c r="B551" s="51" t="s">
        <v>176</v>
      </c>
      <c r="C551" s="61">
        <v>45890</v>
      </c>
      <c r="D551" s="2">
        <v>2025</v>
      </c>
      <c r="E551" s="53" t="s">
        <v>137</v>
      </c>
      <c r="F551" s="51" t="s">
        <v>143</v>
      </c>
      <c r="G551" s="51" t="s">
        <v>144</v>
      </c>
      <c r="H551" s="63">
        <v>973.11</v>
      </c>
      <c r="I551" s="63">
        <f t="shared" si="20"/>
        <v>973.11</v>
      </c>
    </row>
    <row r="552" spans="1:9" x14ac:dyDescent="0.15">
      <c r="A552" s="51" t="s">
        <v>5</v>
      </c>
      <c r="B552" s="51" t="s">
        <v>212</v>
      </c>
      <c r="C552" s="52">
        <v>45918</v>
      </c>
      <c r="D552" s="2">
        <v>2025</v>
      </c>
      <c r="E552" s="53" t="s">
        <v>119</v>
      </c>
      <c r="F552" s="51" t="s">
        <v>14</v>
      </c>
      <c r="G552" s="51" t="s">
        <v>125</v>
      </c>
      <c r="H552" s="63">
        <v>1529.88</v>
      </c>
      <c r="I552" s="63">
        <v>1529.88</v>
      </c>
    </row>
    <row r="553" spans="1:9" x14ac:dyDescent="0.15">
      <c r="A553" s="51" t="s">
        <v>5</v>
      </c>
      <c r="B553" s="51" t="s">
        <v>212</v>
      </c>
      <c r="C553" s="52">
        <v>45918</v>
      </c>
      <c r="D553" s="2">
        <v>2025</v>
      </c>
      <c r="E553" s="53" t="s">
        <v>119</v>
      </c>
      <c r="F553" s="51" t="s">
        <v>23</v>
      </c>
      <c r="G553" s="51" t="s">
        <v>120</v>
      </c>
      <c r="H553" s="63">
        <v>8933.92</v>
      </c>
      <c r="I553" s="63">
        <v>8933.92</v>
      </c>
    </row>
    <row r="554" spans="1:9" x14ac:dyDescent="0.15">
      <c r="A554" s="51" t="s">
        <v>5</v>
      </c>
      <c r="B554" s="51" t="s">
        <v>212</v>
      </c>
      <c r="C554" s="52">
        <v>45918</v>
      </c>
      <c r="D554" s="2">
        <v>2025</v>
      </c>
      <c r="E554" s="53" t="s">
        <v>119</v>
      </c>
      <c r="F554" s="51" t="s">
        <v>29</v>
      </c>
      <c r="G554" s="51" t="s">
        <v>121</v>
      </c>
      <c r="H554" s="63">
        <v>8856.5300000000007</v>
      </c>
      <c r="I554" s="63">
        <v>8856.5300000000007</v>
      </c>
    </row>
    <row r="555" spans="1:9" x14ac:dyDescent="0.15">
      <c r="A555" s="51" t="s">
        <v>5</v>
      </c>
      <c r="B555" s="51" t="s">
        <v>212</v>
      </c>
      <c r="C555" s="52">
        <v>45918</v>
      </c>
      <c r="D555" s="2">
        <v>2025</v>
      </c>
      <c r="E555" s="53" t="s">
        <v>119</v>
      </c>
      <c r="F555" s="51" t="s">
        <v>95</v>
      </c>
      <c r="G555" s="51" t="s">
        <v>131</v>
      </c>
      <c r="H555" s="63">
        <v>1423.76</v>
      </c>
      <c r="I555" s="63">
        <v>1423.76</v>
      </c>
    </row>
    <row r="556" spans="1:9" x14ac:dyDescent="0.15">
      <c r="A556" s="51" t="s">
        <v>5</v>
      </c>
      <c r="B556" s="51" t="s">
        <v>212</v>
      </c>
      <c r="C556" s="52">
        <v>45918</v>
      </c>
      <c r="D556" s="2">
        <v>2025</v>
      </c>
      <c r="E556" s="53" t="s">
        <v>137</v>
      </c>
      <c r="F556" s="51" t="s">
        <v>99</v>
      </c>
      <c r="G556" s="51" t="s">
        <v>142</v>
      </c>
      <c r="H556" s="63">
        <v>582.12</v>
      </c>
      <c r="I556" s="63">
        <v>582.12</v>
      </c>
    </row>
    <row r="557" spans="1:9" x14ac:dyDescent="0.15">
      <c r="A557" s="51" t="s">
        <v>5</v>
      </c>
      <c r="B557" s="51" t="s">
        <v>212</v>
      </c>
      <c r="C557" s="52">
        <v>45918</v>
      </c>
      <c r="D557" s="2">
        <v>2025</v>
      </c>
      <c r="E557" s="53" t="s">
        <v>137</v>
      </c>
      <c r="F557" s="51" t="s">
        <v>147</v>
      </c>
      <c r="G557" s="51" t="s">
        <v>148</v>
      </c>
      <c r="H557" s="63">
        <v>456.3</v>
      </c>
      <c r="I557" s="63">
        <v>456.3</v>
      </c>
    </row>
    <row r="558" spans="1:9" x14ac:dyDescent="0.15">
      <c r="A558" s="51" t="s">
        <v>5</v>
      </c>
      <c r="B558" s="51" t="s">
        <v>212</v>
      </c>
      <c r="C558" s="52">
        <v>45918</v>
      </c>
      <c r="D558" s="2">
        <v>2025</v>
      </c>
      <c r="E558" s="53" t="s">
        <v>137</v>
      </c>
      <c r="F558" s="51" t="s">
        <v>138</v>
      </c>
      <c r="G558" s="51" t="s">
        <v>145</v>
      </c>
      <c r="H558" s="63">
        <v>1670.63</v>
      </c>
      <c r="I558" s="63">
        <v>1670.63</v>
      </c>
    </row>
    <row r="559" spans="1:9" x14ac:dyDescent="0.15">
      <c r="A559" s="51" t="s">
        <v>5</v>
      </c>
      <c r="B559" s="51" t="s">
        <v>212</v>
      </c>
      <c r="C559" s="52">
        <v>45918</v>
      </c>
      <c r="D559" s="2">
        <v>2025</v>
      </c>
      <c r="E559" s="53" t="s">
        <v>137</v>
      </c>
      <c r="F559" s="51" t="s">
        <v>138</v>
      </c>
      <c r="G559" s="51" t="s">
        <v>139</v>
      </c>
      <c r="H559" s="63">
        <v>3873.43</v>
      </c>
      <c r="I559" s="63">
        <v>3873.43</v>
      </c>
    </row>
    <row r="560" spans="1:9" x14ac:dyDescent="0.15">
      <c r="A560" s="51" t="s">
        <v>5</v>
      </c>
      <c r="B560" s="51" t="s">
        <v>212</v>
      </c>
      <c r="C560" s="52">
        <v>45918</v>
      </c>
      <c r="D560" s="2">
        <v>2025</v>
      </c>
      <c r="E560" s="53" t="s">
        <v>137</v>
      </c>
      <c r="F560" s="51" t="s">
        <v>138</v>
      </c>
      <c r="G560" s="51" t="s">
        <v>158</v>
      </c>
      <c r="H560" s="63">
        <v>874</v>
      </c>
      <c r="I560" s="63">
        <v>874</v>
      </c>
    </row>
    <row r="561" spans="1:9" x14ac:dyDescent="0.15">
      <c r="A561" s="51" t="s">
        <v>5</v>
      </c>
      <c r="B561" s="51" t="s">
        <v>212</v>
      </c>
      <c r="C561" s="52">
        <v>45918</v>
      </c>
      <c r="D561" s="2">
        <v>2025</v>
      </c>
      <c r="E561" s="53" t="s">
        <v>137</v>
      </c>
      <c r="F561" s="51" t="s">
        <v>159</v>
      </c>
      <c r="G561" s="51" t="s">
        <v>160</v>
      </c>
      <c r="H561" s="63">
        <v>917.28</v>
      </c>
      <c r="I561" s="63">
        <v>917.28</v>
      </c>
    </row>
    <row r="562" spans="1:9" x14ac:dyDescent="0.15">
      <c r="A562" s="51" t="s">
        <v>5</v>
      </c>
      <c r="B562" s="51" t="s">
        <v>212</v>
      </c>
      <c r="C562" s="52">
        <v>45918</v>
      </c>
      <c r="D562" s="2">
        <v>2025</v>
      </c>
      <c r="E562" s="53" t="s">
        <v>137</v>
      </c>
      <c r="F562" s="51" t="s">
        <v>140</v>
      </c>
      <c r="G562" s="51" t="s">
        <v>165</v>
      </c>
      <c r="H562" s="63">
        <v>1358.18</v>
      </c>
      <c r="I562" s="63">
        <v>1358.18</v>
      </c>
    </row>
    <row r="563" spans="1:9" x14ac:dyDescent="0.15">
      <c r="A563" s="51" t="s">
        <v>5</v>
      </c>
      <c r="B563" s="51" t="s">
        <v>212</v>
      </c>
      <c r="C563" s="52">
        <v>45918</v>
      </c>
      <c r="D563" s="2">
        <v>2025</v>
      </c>
      <c r="E563" s="53" t="s">
        <v>137</v>
      </c>
      <c r="F563" s="51" t="s">
        <v>140</v>
      </c>
      <c r="G563" s="51" t="s">
        <v>213</v>
      </c>
      <c r="H563" s="63">
        <v>757.76</v>
      </c>
      <c r="I563" s="63">
        <v>757.76</v>
      </c>
    </row>
    <row r="564" spans="1:9" x14ac:dyDescent="0.15">
      <c r="A564" s="51" t="s">
        <v>5</v>
      </c>
      <c r="B564" s="51" t="s">
        <v>212</v>
      </c>
      <c r="C564" s="52">
        <v>45918</v>
      </c>
      <c r="D564" s="2">
        <v>2025</v>
      </c>
      <c r="E564" s="53" t="s">
        <v>137</v>
      </c>
      <c r="F564" s="51" t="s">
        <v>140</v>
      </c>
      <c r="G564" s="51" t="s">
        <v>146</v>
      </c>
      <c r="H564" s="63">
        <v>2293.5100000000002</v>
      </c>
      <c r="I564" s="63">
        <v>2293.5100000000002</v>
      </c>
    </row>
    <row r="565" spans="1:9" x14ac:dyDescent="0.15">
      <c r="A565" s="51" t="s">
        <v>5</v>
      </c>
      <c r="B565" s="51" t="s">
        <v>212</v>
      </c>
      <c r="C565" s="52">
        <v>45918</v>
      </c>
      <c r="D565" s="2">
        <v>2025</v>
      </c>
      <c r="E565" s="53" t="s">
        <v>137</v>
      </c>
      <c r="F565" s="51" t="s">
        <v>140</v>
      </c>
      <c r="G565" s="51" t="s">
        <v>141</v>
      </c>
      <c r="H565" s="63">
        <v>4910.83</v>
      </c>
      <c r="I565" s="63">
        <v>4910.83</v>
      </c>
    </row>
    <row r="566" spans="1:9" x14ac:dyDescent="0.15">
      <c r="A566" s="51" t="s">
        <v>5</v>
      </c>
      <c r="B566" s="51" t="s">
        <v>212</v>
      </c>
      <c r="C566" s="52">
        <v>45918</v>
      </c>
      <c r="D566" s="2">
        <v>2025</v>
      </c>
      <c r="E566" s="53" t="s">
        <v>137</v>
      </c>
      <c r="F566" s="51" t="s">
        <v>143</v>
      </c>
      <c r="G566" s="51" t="s">
        <v>167</v>
      </c>
      <c r="H566" s="63">
        <v>936.18</v>
      </c>
      <c r="I566" s="63">
        <v>936.18</v>
      </c>
    </row>
    <row r="567" spans="1:9" x14ac:dyDescent="0.15">
      <c r="A567" s="51" t="s">
        <v>5</v>
      </c>
      <c r="B567" s="51" t="s">
        <v>212</v>
      </c>
      <c r="C567" s="52">
        <v>45918</v>
      </c>
      <c r="D567" s="2">
        <v>2025</v>
      </c>
      <c r="E567" s="53" t="s">
        <v>137</v>
      </c>
      <c r="F567" s="51" t="s">
        <v>143</v>
      </c>
      <c r="G567" s="51" t="s">
        <v>144</v>
      </c>
      <c r="H567" s="63">
        <v>1917.02</v>
      </c>
      <c r="I567" s="63">
        <v>1917.02</v>
      </c>
    </row>
    <row r="568" spans="1:9" x14ac:dyDescent="0.15">
      <c r="A568" s="51" t="s">
        <v>5</v>
      </c>
      <c r="B568" s="51" t="s">
        <v>214</v>
      </c>
      <c r="C568" s="52">
        <v>45923</v>
      </c>
      <c r="D568" s="2">
        <v>2025</v>
      </c>
      <c r="E568" s="53" t="s">
        <v>234</v>
      </c>
      <c r="F568" s="51" t="s">
        <v>23</v>
      </c>
      <c r="G568" s="51" t="s">
        <v>24</v>
      </c>
      <c r="H568" s="63">
        <v>1394.72</v>
      </c>
      <c r="I568" s="63">
        <v>1394.72</v>
      </c>
    </row>
    <row r="569" spans="1:9" x14ac:dyDescent="0.15">
      <c r="A569" s="51" t="s">
        <v>5</v>
      </c>
      <c r="B569" s="51" t="s">
        <v>214</v>
      </c>
      <c r="C569" s="52">
        <v>45923</v>
      </c>
      <c r="D569" s="2">
        <v>2025</v>
      </c>
      <c r="E569" s="53" t="s">
        <v>234</v>
      </c>
      <c r="F569" s="51" t="s">
        <v>25</v>
      </c>
      <c r="G569" s="51" t="s">
        <v>26</v>
      </c>
      <c r="H569" s="63">
        <v>1881</v>
      </c>
      <c r="I569" s="63">
        <v>1881</v>
      </c>
    </row>
    <row r="570" spans="1:9" x14ac:dyDescent="0.15">
      <c r="A570" s="51" t="s">
        <v>5</v>
      </c>
      <c r="B570" s="51" t="s">
        <v>214</v>
      </c>
      <c r="C570" s="52">
        <v>45923</v>
      </c>
      <c r="D570" s="2">
        <v>2025</v>
      </c>
      <c r="E570" s="53" t="s">
        <v>209</v>
      </c>
      <c r="F570" s="51" t="s">
        <v>16</v>
      </c>
      <c r="G570" s="51" t="s">
        <v>79</v>
      </c>
      <c r="H570" s="63">
        <v>2499.77</v>
      </c>
      <c r="I570" s="63">
        <v>2500.02</v>
      </c>
    </row>
    <row r="571" spans="1:9" x14ac:dyDescent="0.15">
      <c r="A571" s="51" t="s">
        <v>5</v>
      </c>
      <c r="B571" s="51" t="s">
        <v>214</v>
      </c>
      <c r="C571" s="52">
        <v>45923</v>
      </c>
      <c r="D571" s="2">
        <v>2025</v>
      </c>
      <c r="E571" s="53" t="s">
        <v>234</v>
      </c>
      <c r="F571" s="51" t="s">
        <v>29</v>
      </c>
      <c r="G571" s="51" t="s">
        <v>30</v>
      </c>
      <c r="H571" s="63">
        <v>1370.93</v>
      </c>
      <c r="I571" s="63">
        <v>1370.93</v>
      </c>
    </row>
    <row r="572" spans="1:9" x14ac:dyDescent="0.15">
      <c r="A572" s="51" t="s">
        <v>5</v>
      </c>
      <c r="B572" s="51" t="s">
        <v>214</v>
      </c>
      <c r="C572" s="52">
        <v>45923</v>
      </c>
      <c r="D572" s="2">
        <v>2025</v>
      </c>
      <c r="E572" s="53" t="s">
        <v>234</v>
      </c>
      <c r="F572" s="51" t="s">
        <v>31</v>
      </c>
      <c r="G572" s="51" t="s">
        <v>32</v>
      </c>
      <c r="H572" s="63">
        <v>600</v>
      </c>
      <c r="I572" s="63">
        <v>600</v>
      </c>
    </row>
    <row r="573" spans="1:9" x14ac:dyDescent="0.15">
      <c r="A573" s="51" t="s">
        <v>5</v>
      </c>
      <c r="B573" s="51" t="s">
        <v>214</v>
      </c>
      <c r="C573" s="52">
        <v>45923</v>
      </c>
      <c r="D573" s="2">
        <v>2025</v>
      </c>
      <c r="E573" s="53" t="s">
        <v>234</v>
      </c>
      <c r="F573" s="51" t="s">
        <v>55</v>
      </c>
      <c r="G573" s="51" t="s">
        <v>56</v>
      </c>
      <c r="H573" s="63">
        <v>534.38</v>
      </c>
      <c r="I573" s="63">
        <v>534.38</v>
      </c>
    </row>
    <row r="574" spans="1:9" x14ac:dyDescent="0.15">
      <c r="A574" s="51" t="s">
        <v>5</v>
      </c>
      <c r="B574" s="51" t="s">
        <v>214</v>
      </c>
      <c r="C574" s="52">
        <v>45923</v>
      </c>
      <c r="D574" s="2">
        <v>2025</v>
      </c>
      <c r="E574" s="53" t="s">
        <v>234</v>
      </c>
      <c r="F574" s="51" t="s">
        <v>95</v>
      </c>
      <c r="G574" s="51" t="s">
        <v>96</v>
      </c>
      <c r="H574" s="63">
        <v>994.8</v>
      </c>
      <c r="I574" s="63">
        <v>994.8</v>
      </c>
    </row>
    <row r="575" spans="1:9" x14ac:dyDescent="0.15">
      <c r="A575" s="51" t="s">
        <v>5</v>
      </c>
      <c r="B575" s="51" t="s">
        <v>214</v>
      </c>
      <c r="C575" s="52">
        <v>45923</v>
      </c>
      <c r="D575" s="2">
        <v>2025</v>
      </c>
      <c r="E575" s="53" t="s">
        <v>209</v>
      </c>
      <c r="F575" s="51" t="s">
        <v>86</v>
      </c>
      <c r="G575" s="51" t="s">
        <v>87</v>
      </c>
      <c r="H575" s="63">
        <v>5.37</v>
      </c>
      <c r="I575" s="63">
        <v>5.37</v>
      </c>
    </row>
    <row r="576" spans="1:9" x14ac:dyDescent="0.15">
      <c r="A576" s="51" t="s">
        <v>5</v>
      </c>
      <c r="B576" s="51" t="s">
        <v>214</v>
      </c>
      <c r="C576" s="52">
        <v>45923</v>
      </c>
      <c r="D576" s="2">
        <v>2025</v>
      </c>
      <c r="E576" s="53" t="s">
        <v>119</v>
      </c>
      <c r="F576" s="51" t="s">
        <v>14</v>
      </c>
      <c r="G576" s="51" t="s">
        <v>125</v>
      </c>
      <c r="H576" s="63">
        <v>912.18</v>
      </c>
      <c r="I576" s="63">
        <v>912.18</v>
      </c>
    </row>
    <row r="577" spans="1:9" x14ac:dyDescent="0.15">
      <c r="A577" s="51" t="s">
        <v>5</v>
      </c>
      <c r="B577" s="51" t="s">
        <v>214</v>
      </c>
      <c r="C577" s="52">
        <v>45923</v>
      </c>
      <c r="D577" s="2">
        <v>2025</v>
      </c>
      <c r="E577" s="53" t="s">
        <v>119</v>
      </c>
      <c r="F577" s="51" t="s">
        <v>23</v>
      </c>
      <c r="G577" s="51" t="s">
        <v>120</v>
      </c>
      <c r="H577" s="63">
        <v>2680.18</v>
      </c>
      <c r="I577" s="63">
        <v>2680.18</v>
      </c>
    </row>
    <row r="578" spans="1:9" x14ac:dyDescent="0.15">
      <c r="A578" s="51" t="s">
        <v>5</v>
      </c>
      <c r="B578" s="51" t="s">
        <v>214</v>
      </c>
      <c r="C578" s="52">
        <v>45923</v>
      </c>
      <c r="D578" s="2">
        <v>2025</v>
      </c>
      <c r="E578" s="53" t="s">
        <v>119</v>
      </c>
      <c r="F578" s="51" t="s">
        <v>126</v>
      </c>
      <c r="G578" s="51" t="s">
        <v>127</v>
      </c>
      <c r="H578" s="63">
        <v>745.86</v>
      </c>
      <c r="I578" s="63">
        <v>745.86</v>
      </c>
    </row>
    <row r="579" spans="1:9" x14ac:dyDescent="0.15">
      <c r="A579" s="51" t="s">
        <v>5</v>
      </c>
      <c r="B579" s="51" t="s">
        <v>214</v>
      </c>
      <c r="C579" s="52">
        <v>45923</v>
      </c>
      <c r="D579" s="2">
        <v>2025</v>
      </c>
      <c r="E579" s="53" t="s">
        <v>119</v>
      </c>
      <c r="F579" s="51" t="s">
        <v>29</v>
      </c>
      <c r="G579" s="51" t="s">
        <v>121</v>
      </c>
      <c r="H579" s="63">
        <v>2343.6999999999998</v>
      </c>
      <c r="I579" s="63">
        <v>2343.6999999999998</v>
      </c>
    </row>
    <row r="580" spans="1:9" x14ac:dyDescent="0.15">
      <c r="A580" s="51" t="s">
        <v>5</v>
      </c>
      <c r="B580" s="51" t="s">
        <v>214</v>
      </c>
      <c r="C580" s="52">
        <v>45923</v>
      </c>
      <c r="D580" s="2">
        <v>2025</v>
      </c>
      <c r="E580" s="53" t="s">
        <v>119</v>
      </c>
      <c r="F580" s="51" t="s">
        <v>35</v>
      </c>
      <c r="G580" s="51" t="s">
        <v>128</v>
      </c>
      <c r="H580" s="63">
        <v>1122</v>
      </c>
      <c r="I580" s="63">
        <v>1122</v>
      </c>
    </row>
    <row r="581" spans="1:9" x14ac:dyDescent="0.15">
      <c r="A581" s="51" t="s">
        <v>5</v>
      </c>
      <c r="B581" s="51" t="s">
        <v>214</v>
      </c>
      <c r="C581" s="52">
        <v>45923</v>
      </c>
      <c r="D581" s="2">
        <v>2025</v>
      </c>
      <c r="E581" s="53" t="s">
        <v>137</v>
      </c>
      <c r="F581" s="51" t="s">
        <v>172</v>
      </c>
      <c r="G581" s="51" t="s">
        <v>173</v>
      </c>
      <c r="H581" s="63">
        <v>362.88</v>
      </c>
      <c r="I581" s="63">
        <v>362.88</v>
      </c>
    </row>
    <row r="582" spans="1:9" x14ac:dyDescent="0.15">
      <c r="A582" s="51" t="s">
        <v>5</v>
      </c>
      <c r="B582" s="51" t="s">
        <v>214</v>
      </c>
      <c r="C582" s="52">
        <v>45923</v>
      </c>
      <c r="D582" s="2">
        <v>2025</v>
      </c>
      <c r="E582" s="53" t="s">
        <v>137</v>
      </c>
      <c r="F582" s="51" t="s">
        <v>99</v>
      </c>
      <c r="G582" s="51" t="s">
        <v>142</v>
      </c>
      <c r="H582" s="63">
        <v>533.44000000000005</v>
      </c>
      <c r="I582" s="63">
        <v>533.44000000000005</v>
      </c>
    </row>
    <row r="583" spans="1:9" x14ac:dyDescent="0.15">
      <c r="A583" s="51" t="s">
        <v>5</v>
      </c>
      <c r="B583" s="51" t="s">
        <v>214</v>
      </c>
      <c r="C583" s="52">
        <v>45923</v>
      </c>
      <c r="D583" s="2">
        <v>2025</v>
      </c>
      <c r="E583" s="53" t="s">
        <v>137</v>
      </c>
      <c r="F583" s="51" t="s">
        <v>147</v>
      </c>
      <c r="G583" s="51" t="s">
        <v>148</v>
      </c>
      <c r="H583" s="63">
        <v>491.4</v>
      </c>
      <c r="I583" s="63">
        <v>491.4</v>
      </c>
    </row>
    <row r="584" spans="1:9" x14ac:dyDescent="0.15">
      <c r="A584" s="51" t="s">
        <v>5</v>
      </c>
      <c r="B584" s="51" t="s">
        <v>214</v>
      </c>
      <c r="C584" s="52">
        <v>45923</v>
      </c>
      <c r="D584" s="2">
        <v>2025</v>
      </c>
      <c r="E584" s="53" t="s">
        <v>137</v>
      </c>
      <c r="F584" s="51" t="s">
        <v>215</v>
      </c>
      <c r="G584" s="51" t="s">
        <v>216</v>
      </c>
      <c r="H584" s="63">
        <v>368.55</v>
      </c>
      <c r="I584" s="63">
        <v>368.55</v>
      </c>
    </row>
    <row r="585" spans="1:9" x14ac:dyDescent="0.15">
      <c r="A585" s="51" t="s">
        <v>5</v>
      </c>
      <c r="B585" s="51" t="s">
        <v>214</v>
      </c>
      <c r="C585" s="52">
        <v>45923</v>
      </c>
      <c r="D585" s="2">
        <v>2025</v>
      </c>
      <c r="E585" s="53" t="s">
        <v>137</v>
      </c>
      <c r="F585" s="51" t="s">
        <v>138</v>
      </c>
      <c r="G585" s="51" t="s">
        <v>145</v>
      </c>
      <c r="H585" s="63">
        <v>1620.81</v>
      </c>
      <c r="I585" s="63">
        <v>1620.81</v>
      </c>
    </row>
    <row r="586" spans="1:9" x14ac:dyDescent="0.15">
      <c r="A586" s="51" t="s">
        <v>5</v>
      </c>
      <c r="B586" s="51" t="s">
        <v>214</v>
      </c>
      <c r="C586" s="52">
        <v>45923</v>
      </c>
      <c r="D586" s="2">
        <v>2025</v>
      </c>
      <c r="E586" s="53" t="s">
        <v>137</v>
      </c>
      <c r="F586" s="51" t="s">
        <v>138</v>
      </c>
      <c r="G586" s="51" t="s">
        <v>139</v>
      </c>
      <c r="H586" s="63">
        <v>2718.36</v>
      </c>
      <c r="I586" s="63">
        <v>2718.36</v>
      </c>
    </row>
    <row r="587" spans="1:9" x14ac:dyDescent="0.15">
      <c r="A587" s="51" t="s">
        <v>5</v>
      </c>
      <c r="B587" s="51" t="s">
        <v>214</v>
      </c>
      <c r="C587" s="52">
        <v>45923</v>
      </c>
      <c r="D587" s="2">
        <v>2025</v>
      </c>
      <c r="E587" s="53" t="s">
        <v>137</v>
      </c>
      <c r="F587" s="51" t="s">
        <v>159</v>
      </c>
      <c r="G587" s="51" t="s">
        <v>160</v>
      </c>
      <c r="H587" s="63">
        <v>512.91999999999996</v>
      </c>
      <c r="I587" s="63">
        <v>512.91999999999996</v>
      </c>
    </row>
    <row r="588" spans="1:9" x14ac:dyDescent="0.15">
      <c r="A588" s="51" t="s">
        <v>5</v>
      </c>
      <c r="B588" s="51" t="s">
        <v>214</v>
      </c>
      <c r="C588" s="52">
        <v>45923</v>
      </c>
      <c r="D588" s="2">
        <v>2025</v>
      </c>
      <c r="E588" s="53" t="s">
        <v>137</v>
      </c>
      <c r="F588" s="51" t="s">
        <v>140</v>
      </c>
      <c r="G588" s="51" t="s">
        <v>146</v>
      </c>
      <c r="H588" s="63">
        <v>1743.12</v>
      </c>
      <c r="I588" s="63">
        <v>1743.12</v>
      </c>
    </row>
    <row r="589" spans="1:9" x14ac:dyDescent="0.15">
      <c r="A589" s="51" t="s">
        <v>5</v>
      </c>
      <c r="B589" s="51" t="s">
        <v>214</v>
      </c>
      <c r="C589" s="52">
        <v>45923</v>
      </c>
      <c r="D589" s="2">
        <v>2025</v>
      </c>
      <c r="E589" s="53" t="s">
        <v>137</v>
      </c>
      <c r="F589" s="51" t="s">
        <v>140</v>
      </c>
      <c r="G589" s="51" t="s">
        <v>141</v>
      </c>
      <c r="H589" s="63">
        <v>3711.02</v>
      </c>
      <c r="I589" s="63">
        <v>3711.02</v>
      </c>
    </row>
    <row r="590" spans="1:9" x14ac:dyDescent="0.15">
      <c r="A590" s="51" t="s">
        <v>5</v>
      </c>
      <c r="B590" s="51" t="s">
        <v>214</v>
      </c>
      <c r="C590" s="52">
        <v>45923</v>
      </c>
      <c r="D590" s="2">
        <v>2025</v>
      </c>
      <c r="E590" s="53" t="s">
        <v>137</v>
      </c>
      <c r="F590" s="51" t="s">
        <v>143</v>
      </c>
      <c r="G590" s="51" t="s">
        <v>144</v>
      </c>
      <c r="H590" s="63">
        <v>1286.3499999999999</v>
      </c>
      <c r="I590" s="63">
        <v>1286.3499999999999</v>
      </c>
    </row>
    <row r="591" spans="1:9" x14ac:dyDescent="0.15">
      <c r="A591" s="51" t="s">
        <v>5</v>
      </c>
      <c r="B591" s="51" t="s">
        <v>221</v>
      </c>
      <c r="C591" s="61">
        <v>45940</v>
      </c>
      <c r="D591" s="2">
        <v>2025</v>
      </c>
      <c r="E591" s="53" t="s">
        <v>234</v>
      </c>
      <c r="F591" s="51" t="s">
        <v>84</v>
      </c>
      <c r="G591" s="51" t="s">
        <v>85</v>
      </c>
      <c r="H591" s="63">
        <v>1335</v>
      </c>
      <c r="I591" s="63">
        <v>1335</v>
      </c>
    </row>
    <row r="592" spans="1:9" x14ac:dyDescent="0.15">
      <c r="A592" s="51" t="s">
        <v>5</v>
      </c>
      <c r="B592" s="51" t="s">
        <v>221</v>
      </c>
      <c r="C592" s="61">
        <v>45940</v>
      </c>
      <c r="D592" s="2">
        <v>2025</v>
      </c>
      <c r="E592" s="53" t="s">
        <v>234</v>
      </c>
      <c r="F592" s="51" t="s">
        <v>23</v>
      </c>
      <c r="G592" s="51" t="s">
        <v>24</v>
      </c>
      <c r="H592" s="63">
        <v>1316.42</v>
      </c>
      <c r="I592" s="63">
        <v>1316.42</v>
      </c>
    </row>
    <row r="593" spans="1:9" x14ac:dyDescent="0.15">
      <c r="A593" s="51" t="s">
        <v>5</v>
      </c>
      <c r="B593" s="51" t="s">
        <v>221</v>
      </c>
      <c r="C593" s="61">
        <v>45940</v>
      </c>
      <c r="D593" s="2">
        <v>2025</v>
      </c>
      <c r="E593" s="53" t="s">
        <v>234</v>
      </c>
      <c r="F593" s="51" t="s">
        <v>25</v>
      </c>
      <c r="G593" s="51" t="s">
        <v>26</v>
      </c>
      <c r="H593" s="63">
        <v>1881</v>
      </c>
      <c r="I593" s="63">
        <v>1881</v>
      </c>
    </row>
    <row r="594" spans="1:9" x14ac:dyDescent="0.15">
      <c r="A594" s="51" t="s">
        <v>5</v>
      </c>
      <c r="B594" s="51" t="s">
        <v>221</v>
      </c>
      <c r="C594" s="61">
        <v>45940</v>
      </c>
      <c r="D594" s="2">
        <v>2025</v>
      </c>
      <c r="E594" s="53" t="s">
        <v>234</v>
      </c>
      <c r="F594" s="51" t="s">
        <v>29</v>
      </c>
      <c r="G594" s="51" t="s">
        <v>30</v>
      </c>
      <c r="H594" s="63">
        <v>856.83</v>
      </c>
      <c r="I594" s="63">
        <v>856.83</v>
      </c>
    </row>
    <row r="595" spans="1:9" x14ac:dyDescent="0.15">
      <c r="A595" s="51" t="s">
        <v>5</v>
      </c>
      <c r="B595" s="51" t="s">
        <v>221</v>
      </c>
      <c r="C595" s="61">
        <v>45940</v>
      </c>
      <c r="D595" s="2">
        <v>2025</v>
      </c>
      <c r="E595" s="53" t="s">
        <v>234</v>
      </c>
      <c r="F595" s="51" t="s">
        <v>71</v>
      </c>
      <c r="G595" s="51" t="s">
        <v>72</v>
      </c>
      <c r="H595" s="63">
        <v>445.2</v>
      </c>
      <c r="I595" s="63">
        <v>445.2</v>
      </c>
    </row>
    <row r="596" spans="1:9" x14ac:dyDescent="0.15">
      <c r="A596" s="51" t="s">
        <v>5</v>
      </c>
      <c r="B596" s="51" t="s">
        <v>221</v>
      </c>
      <c r="C596" s="61">
        <v>45940</v>
      </c>
      <c r="D596" s="2">
        <v>2025</v>
      </c>
      <c r="E596" s="53" t="s">
        <v>234</v>
      </c>
      <c r="F596" s="51" t="s">
        <v>75</v>
      </c>
      <c r="G596" s="51" t="s">
        <v>76</v>
      </c>
      <c r="H596" s="63">
        <v>891</v>
      </c>
      <c r="I596" s="63">
        <v>891</v>
      </c>
    </row>
    <row r="597" spans="1:9" x14ac:dyDescent="0.15">
      <c r="A597" s="51" t="s">
        <v>5</v>
      </c>
      <c r="B597" s="51" t="s">
        <v>221</v>
      </c>
      <c r="C597" s="61">
        <v>45940</v>
      </c>
      <c r="D597" s="2">
        <v>2025</v>
      </c>
      <c r="E597" s="53" t="s">
        <v>234</v>
      </c>
      <c r="F597" s="51" t="s">
        <v>55</v>
      </c>
      <c r="G597" s="51" t="s">
        <v>56</v>
      </c>
      <c r="H597" s="63">
        <v>667.96</v>
      </c>
      <c r="I597" s="63">
        <v>667.96</v>
      </c>
    </row>
    <row r="598" spans="1:9" x14ac:dyDescent="0.15">
      <c r="A598" s="51" t="s">
        <v>5</v>
      </c>
      <c r="B598" s="51" t="s">
        <v>221</v>
      </c>
      <c r="C598" s="61">
        <v>45940</v>
      </c>
      <c r="D598" s="2">
        <v>2025</v>
      </c>
      <c r="E598" s="53" t="s">
        <v>234</v>
      </c>
      <c r="F598" s="51" t="s">
        <v>222</v>
      </c>
      <c r="G598" s="51" t="s">
        <v>223</v>
      </c>
      <c r="H598" s="63">
        <v>720.3</v>
      </c>
      <c r="I598" s="63">
        <v>720.3</v>
      </c>
    </row>
    <row r="599" spans="1:9" x14ac:dyDescent="0.15">
      <c r="A599" s="51" t="s">
        <v>5</v>
      </c>
      <c r="B599" s="51" t="s">
        <v>221</v>
      </c>
      <c r="C599" s="61">
        <v>45940</v>
      </c>
      <c r="D599" s="2">
        <v>2025</v>
      </c>
      <c r="E599" s="53" t="s">
        <v>234</v>
      </c>
      <c r="F599" s="51" t="s">
        <v>95</v>
      </c>
      <c r="G599" s="51" t="s">
        <v>96</v>
      </c>
      <c r="H599" s="63">
        <v>1243.5</v>
      </c>
      <c r="I599" s="63">
        <v>1243.5</v>
      </c>
    </row>
    <row r="600" spans="1:9" x14ac:dyDescent="0.15">
      <c r="A600" s="51" t="s">
        <v>5</v>
      </c>
      <c r="B600" s="51" t="s">
        <v>221</v>
      </c>
      <c r="C600" s="61">
        <v>45940</v>
      </c>
      <c r="D600" s="2">
        <v>2025</v>
      </c>
      <c r="E600" s="53" t="s">
        <v>234</v>
      </c>
      <c r="F600" s="51" t="s">
        <v>59</v>
      </c>
      <c r="G600" s="51" t="s">
        <v>60</v>
      </c>
      <c r="H600" s="63">
        <v>626.25</v>
      </c>
      <c r="I600" s="63">
        <v>626.25</v>
      </c>
    </row>
    <row r="601" spans="1:9" x14ac:dyDescent="0.15">
      <c r="A601" s="51" t="s">
        <v>5</v>
      </c>
      <c r="B601" s="51" t="s">
        <v>221</v>
      </c>
      <c r="C601" s="61">
        <v>45940</v>
      </c>
      <c r="D601" s="2">
        <v>2025</v>
      </c>
      <c r="E601" s="53" t="s">
        <v>119</v>
      </c>
      <c r="F601" s="51" t="s">
        <v>14</v>
      </c>
      <c r="G601" s="51" t="s">
        <v>125</v>
      </c>
      <c r="H601" s="63">
        <v>1630.45</v>
      </c>
      <c r="I601" s="63">
        <v>1630.45</v>
      </c>
    </row>
    <row r="602" spans="1:9" x14ac:dyDescent="0.15">
      <c r="A602" s="51" t="s">
        <v>5</v>
      </c>
      <c r="B602" s="51" t="s">
        <v>221</v>
      </c>
      <c r="C602" s="61">
        <v>45940</v>
      </c>
      <c r="D602" s="2">
        <v>2025</v>
      </c>
      <c r="E602" s="53" t="s">
        <v>119</v>
      </c>
      <c r="F602" s="51" t="s">
        <v>23</v>
      </c>
      <c r="G602" s="51" t="s">
        <v>120</v>
      </c>
      <c r="H602" s="63">
        <v>5360.36</v>
      </c>
      <c r="I602" s="63">
        <v>5360.36</v>
      </c>
    </row>
    <row r="603" spans="1:9" x14ac:dyDescent="0.15">
      <c r="A603" s="51" t="s">
        <v>5</v>
      </c>
      <c r="B603" s="51" t="s">
        <v>221</v>
      </c>
      <c r="C603" s="61">
        <v>45940</v>
      </c>
      <c r="D603" s="2">
        <v>2025</v>
      </c>
      <c r="E603" s="53" t="s">
        <v>119</v>
      </c>
      <c r="F603" s="51" t="s">
        <v>126</v>
      </c>
      <c r="G603" s="51" t="s">
        <v>127</v>
      </c>
      <c r="H603" s="63">
        <v>745.87</v>
      </c>
      <c r="I603" s="63">
        <v>745.87</v>
      </c>
    </row>
    <row r="604" spans="1:9" x14ac:dyDescent="0.15">
      <c r="A604" s="51" t="s">
        <v>5</v>
      </c>
      <c r="B604" s="51" t="s">
        <v>221</v>
      </c>
      <c r="C604" s="61">
        <v>45940</v>
      </c>
      <c r="D604" s="2">
        <v>2025</v>
      </c>
      <c r="E604" s="53" t="s">
        <v>119</v>
      </c>
      <c r="F604" s="51" t="s">
        <v>29</v>
      </c>
      <c r="G604" s="51" t="s">
        <v>121</v>
      </c>
      <c r="H604" s="63">
        <v>4687.3999999999996</v>
      </c>
      <c r="I604" s="63">
        <v>4687.3999999999996</v>
      </c>
    </row>
    <row r="605" spans="1:9" x14ac:dyDescent="0.15">
      <c r="A605" s="51" t="s">
        <v>5</v>
      </c>
      <c r="B605" s="51" t="s">
        <v>221</v>
      </c>
      <c r="C605" s="61">
        <v>45940</v>
      </c>
      <c r="D605" s="2">
        <v>2025</v>
      </c>
      <c r="E605" s="53" t="s">
        <v>119</v>
      </c>
      <c r="F605" s="51" t="s">
        <v>35</v>
      </c>
      <c r="G605" s="51" t="s">
        <v>128</v>
      </c>
      <c r="H605" s="63">
        <v>1122</v>
      </c>
      <c r="I605" s="63">
        <v>1122</v>
      </c>
    </row>
    <row r="606" spans="1:9" x14ac:dyDescent="0.15">
      <c r="A606" s="51" t="s">
        <v>5</v>
      </c>
      <c r="B606" s="51" t="s">
        <v>224</v>
      </c>
      <c r="C606" s="61">
        <v>45946</v>
      </c>
      <c r="D606" s="2">
        <v>2025</v>
      </c>
      <c r="E606" s="53" t="s">
        <v>234</v>
      </c>
      <c r="F606" s="51" t="s">
        <v>23</v>
      </c>
      <c r="G606" s="51" t="s">
        <v>24</v>
      </c>
      <c r="H606" s="63">
        <v>961.88</v>
      </c>
      <c r="I606" s="63">
        <v>961.88</v>
      </c>
    </row>
    <row r="607" spans="1:9" x14ac:dyDescent="0.15">
      <c r="A607" s="51" t="s">
        <v>5</v>
      </c>
      <c r="B607" s="51" t="s">
        <v>224</v>
      </c>
      <c r="C607" s="61">
        <v>45946</v>
      </c>
      <c r="D607" s="2">
        <v>2025</v>
      </c>
      <c r="E607" s="53" t="s">
        <v>209</v>
      </c>
      <c r="F607" s="51" t="s">
        <v>16</v>
      </c>
      <c r="G607" s="51" t="s">
        <v>225</v>
      </c>
      <c r="H607" s="63">
        <v>899.87</v>
      </c>
      <c r="I607" s="63">
        <v>899.96</v>
      </c>
    </row>
    <row r="608" spans="1:9" x14ac:dyDescent="0.15">
      <c r="A608" s="51" t="s">
        <v>5</v>
      </c>
      <c r="B608" s="51" t="s">
        <v>224</v>
      </c>
      <c r="C608" s="61">
        <v>45946</v>
      </c>
      <c r="D608" s="2">
        <v>2025</v>
      </c>
      <c r="E608" s="53" t="s">
        <v>234</v>
      </c>
      <c r="F608" s="51" t="s">
        <v>29</v>
      </c>
      <c r="G608" s="51" t="s">
        <v>30</v>
      </c>
      <c r="H608" s="63">
        <v>490.73</v>
      </c>
      <c r="I608" s="63">
        <v>490.73</v>
      </c>
    </row>
    <row r="609" spans="1:9" x14ac:dyDescent="0.15">
      <c r="A609" s="51" t="s">
        <v>5</v>
      </c>
      <c r="B609" s="51" t="s">
        <v>224</v>
      </c>
      <c r="C609" s="61">
        <v>45946</v>
      </c>
      <c r="D609" s="2">
        <v>2025</v>
      </c>
      <c r="E609" s="53" t="s">
        <v>209</v>
      </c>
      <c r="F609" s="51" t="s">
        <v>86</v>
      </c>
      <c r="G609" s="51" t="s">
        <v>87</v>
      </c>
      <c r="H609" s="63">
        <v>300</v>
      </c>
      <c r="I609" s="63">
        <v>300.02999999999997</v>
      </c>
    </row>
    <row r="610" spans="1:9" x14ac:dyDescent="0.15">
      <c r="A610" s="51" t="s">
        <v>5</v>
      </c>
      <c r="B610" s="51" t="s">
        <v>224</v>
      </c>
      <c r="C610" s="61">
        <v>45946</v>
      </c>
      <c r="D610" s="2">
        <v>2025</v>
      </c>
      <c r="E610" s="53" t="s">
        <v>119</v>
      </c>
      <c r="F610" s="51" t="s">
        <v>23</v>
      </c>
      <c r="G610" s="51" t="s">
        <v>120</v>
      </c>
      <c r="H610" s="63">
        <v>3190.69</v>
      </c>
      <c r="I610" s="63">
        <v>3190.69</v>
      </c>
    </row>
    <row r="611" spans="1:9" x14ac:dyDescent="0.15">
      <c r="A611" s="51" t="s">
        <v>5</v>
      </c>
      <c r="B611" s="51" t="s">
        <v>224</v>
      </c>
      <c r="C611" s="61">
        <v>45946</v>
      </c>
      <c r="D611" s="2">
        <v>2025</v>
      </c>
      <c r="E611" s="53" t="s">
        <v>119</v>
      </c>
      <c r="F611" s="51" t="s">
        <v>29</v>
      </c>
      <c r="G611" s="51" t="s">
        <v>121</v>
      </c>
      <c r="H611" s="63">
        <v>2343.69</v>
      </c>
      <c r="I611" s="63">
        <v>2343.69</v>
      </c>
    </row>
    <row r="612" spans="1:9" x14ac:dyDescent="0.15">
      <c r="A612" s="51" t="s">
        <v>5</v>
      </c>
      <c r="B612" s="51" t="s">
        <v>224</v>
      </c>
      <c r="C612" s="61">
        <v>45946</v>
      </c>
      <c r="D612" s="2">
        <v>2025</v>
      </c>
      <c r="E612" s="53" t="s">
        <v>137</v>
      </c>
      <c r="F612" s="51" t="s">
        <v>99</v>
      </c>
      <c r="G612" s="51" t="s">
        <v>142</v>
      </c>
      <c r="H612" s="63">
        <v>209.56</v>
      </c>
      <c r="I612" s="63">
        <v>209.56</v>
      </c>
    </row>
    <row r="613" spans="1:9" x14ac:dyDescent="0.15">
      <c r="A613" s="51" t="s">
        <v>5</v>
      </c>
      <c r="B613" s="51" t="s">
        <v>224</v>
      </c>
      <c r="C613" s="61">
        <v>45946</v>
      </c>
      <c r="D613" s="2">
        <v>2025</v>
      </c>
      <c r="E613" s="53" t="s">
        <v>137</v>
      </c>
      <c r="F613" s="51" t="s">
        <v>138</v>
      </c>
      <c r="G613" s="51" t="s">
        <v>139</v>
      </c>
      <c r="H613" s="63">
        <v>933.53</v>
      </c>
      <c r="I613" s="63">
        <v>933.53</v>
      </c>
    </row>
    <row r="614" spans="1:9" x14ac:dyDescent="0.15">
      <c r="A614" s="51" t="s">
        <v>5</v>
      </c>
      <c r="B614" s="51" t="s">
        <v>224</v>
      </c>
      <c r="C614" s="61">
        <v>45946</v>
      </c>
      <c r="D614" s="2">
        <v>2025</v>
      </c>
      <c r="E614" s="53" t="s">
        <v>137</v>
      </c>
      <c r="F614" s="51" t="s">
        <v>140</v>
      </c>
      <c r="G614" s="51" t="s">
        <v>141</v>
      </c>
      <c r="H614" s="63">
        <v>1027.8900000000001</v>
      </c>
      <c r="I614" s="63">
        <v>1027.8900000000001</v>
      </c>
    </row>
    <row r="615" spans="1:9" x14ac:dyDescent="0.15">
      <c r="A615" s="51" t="s">
        <v>5</v>
      </c>
      <c r="B615" s="51" t="s">
        <v>224</v>
      </c>
      <c r="C615" s="61">
        <v>45946</v>
      </c>
      <c r="D615" s="2">
        <v>2025</v>
      </c>
      <c r="E615" s="53" t="s">
        <v>137</v>
      </c>
      <c r="F615" s="51" t="s">
        <v>143</v>
      </c>
      <c r="G615" s="51" t="s">
        <v>144</v>
      </c>
      <c r="H615" s="63">
        <v>552.9</v>
      </c>
      <c r="I615" s="63">
        <v>552.9</v>
      </c>
    </row>
    <row r="616" spans="1:9" x14ac:dyDescent="0.15">
      <c r="A616" s="51" t="s">
        <v>5</v>
      </c>
      <c r="B616" s="51" t="s">
        <v>226</v>
      </c>
      <c r="C616" s="61">
        <v>45951</v>
      </c>
      <c r="D616" s="2">
        <v>2025</v>
      </c>
      <c r="E616" s="53" t="s">
        <v>234</v>
      </c>
      <c r="F616" s="51" t="s">
        <v>14</v>
      </c>
      <c r="G616" s="51" t="s">
        <v>15</v>
      </c>
      <c r="H616" s="63">
        <v>886.5</v>
      </c>
      <c r="I616" s="63">
        <v>886.5</v>
      </c>
    </row>
    <row r="617" spans="1:9" x14ac:dyDescent="0.15">
      <c r="A617" s="51" t="s">
        <v>5</v>
      </c>
      <c r="B617" s="51" t="s">
        <v>226</v>
      </c>
      <c r="C617" s="61">
        <v>45951</v>
      </c>
      <c r="D617" s="2">
        <v>2025</v>
      </c>
      <c r="E617" s="53" t="s">
        <v>234</v>
      </c>
      <c r="F617" s="51" t="s">
        <v>62</v>
      </c>
      <c r="G617" s="51" t="s">
        <v>63</v>
      </c>
      <c r="H617" s="63">
        <v>900</v>
      </c>
      <c r="I617" s="63">
        <v>900</v>
      </c>
    </row>
    <row r="618" spans="1:9" x14ac:dyDescent="0.15">
      <c r="A618" s="51" t="s">
        <v>5</v>
      </c>
      <c r="B618" s="51" t="s">
        <v>226</v>
      </c>
      <c r="C618" s="61">
        <v>45951</v>
      </c>
      <c r="D618" s="2">
        <v>2025</v>
      </c>
      <c r="E618" s="53" t="s">
        <v>234</v>
      </c>
      <c r="F618" s="51" t="s">
        <v>49</v>
      </c>
      <c r="G618" s="51" t="s">
        <v>50</v>
      </c>
      <c r="H618" s="63">
        <v>561.6</v>
      </c>
      <c r="I618" s="63">
        <v>561.6</v>
      </c>
    </row>
    <row r="619" spans="1:9" x14ac:dyDescent="0.15">
      <c r="A619" s="51" t="s">
        <v>5</v>
      </c>
      <c r="B619" s="51" t="s">
        <v>226</v>
      </c>
      <c r="C619" s="61">
        <v>45951</v>
      </c>
      <c r="D619" s="2">
        <v>2025</v>
      </c>
      <c r="E619" s="53" t="s">
        <v>234</v>
      </c>
      <c r="F619" s="51" t="s">
        <v>21</v>
      </c>
      <c r="G619" s="51" t="s">
        <v>22</v>
      </c>
      <c r="H619" s="63">
        <v>2835</v>
      </c>
      <c r="I619" s="63">
        <v>2835</v>
      </c>
    </row>
    <row r="620" spans="1:9" x14ac:dyDescent="0.15">
      <c r="A620" s="51" t="s">
        <v>5</v>
      </c>
      <c r="B620" s="51" t="s">
        <v>226</v>
      </c>
      <c r="C620" s="61">
        <v>45951</v>
      </c>
      <c r="D620" s="2">
        <v>2025</v>
      </c>
      <c r="E620" s="53" t="s">
        <v>234</v>
      </c>
      <c r="F620" s="51" t="s">
        <v>99</v>
      </c>
      <c r="G620" s="51" t="s">
        <v>19</v>
      </c>
      <c r="H620" s="63">
        <v>251.41</v>
      </c>
      <c r="I620" s="63">
        <v>251.41</v>
      </c>
    </row>
    <row r="621" spans="1:9" x14ac:dyDescent="0.15">
      <c r="A621" s="51" t="s">
        <v>5</v>
      </c>
      <c r="B621" s="51" t="s">
        <v>226</v>
      </c>
      <c r="C621" s="61">
        <v>45951</v>
      </c>
      <c r="D621" s="2">
        <v>2025</v>
      </c>
      <c r="E621" s="53" t="s">
        <v>234</v>
      </c>
      <c r="F621" s="51" t="s">
        <v>106</v>
      </c>
      <c r="G621" s="51" t="s">
        <v>107</v>
      </c>
      <c r="H621" s="63">
        <v>1201.6300000000001</v>
      </c>
      <c r="I621" s="63">
        <v>1201.6300000000001</v>
      </c>
    </row>
    <row r="622" spans="1:9" x14ac:dyDescent="0.15">
      <c r="A622" s="51" t="s">
        <v>5</v>
      </c>
      <c r="B622" s="51" t="s">
        <v>226</v>
      </c>
      <c r="C622" s="61">
        <v>45951</v>
      </c>
      <c r="D622" s="2">
        <v>2025</v>
      </c>
      <c r="E622" s="53" t="s">
        <v>234</v>
      </c>
      <c r="F622" s="51" t="s">
        <v>227</v>
      </c>
      <c r="G622" s="51" t="s">
        <v>228</v>
      </c>
      <c r="H622" s="63">
        <v>598.5</v>
      </c>
      <c r="I622" s="63">
        <v>598.5</v>
      </c>
    </row>
    <row r="623" spans="1:9" x14ac:dyDescent="0.15">
      <c r="A623" s="51" t="s">
        <v>5</v>
      </c>
      <c r="B623" s="51" t="s">
        <v>226</v>
      </c>
      <c r="C623" s="61">
        <v>45951</v>
      </c>
      <c r="D623" s="2">
        <v>2025</v>
      </c>
      <c r="E623" s="53" t="s">
        <v>234</v>
      </c>
      <c r="F623" s="51" t="s">
        <v>23</v>
      </c>
      <c r="G623" s="51" t="s">
        <v>24</v>
      </c>
      <c r="H623" s="63">
        <v>2404.69</v>
      </c>
      <c r="I623" s="63">
        <v>2404.69</v>
      </c>
    </row>
    <row r="624" spans="1:9" x14ac:dyDescent="0.15">
      <c r="A624" s="51" t="s">
        <v>5</v>
      </c>
      <c r="B624" s="51" t="s">
        <v>226</v>
      </c>
      <c r="C624" s="61">
        <v>45951</v>
      </c>
      <c r="D624" s="2">
        <v>2025</v>
      </c>
      <c r="E624" s="53" t="s">
        <v>234</v>
      </c>
      <c r="F624" s="51" t="s">
        <v>91</v>
      </c>
      <c r="G624" s="51" t="s">
        <v>92</v>
      </c>
      <c r="H624" s="63">
        <v>1620.68</v>
      </c>
      <c r="I624" s="63">
        <v>1620.68</v>
      </c>
    </row>
    <row r="625" spans="1:9" x14ac:dyDescent="0.15">
      <c r="A625" s="51" t="s">
        <v>5</v>
      </c>
      <c r="B625" s="51" t="s">
        <v>226</v>
      </c>
      <c r="C625" s="61">
        <v>45951</v>
      </c>
      <c r="D625" s="2">
        <v>2025</v>
      </c>
      <c r="E625" s="53" t="s">
        <v>234</v>
      </c>
      <c r="F625" s="51" t="s">
        <v>51</v>
      </c>
      <c r="G625" s="51" t="s">
        <v>52</v>
      </c>
      <c r="H625" s="63">
        <v>522.54999999999995</v>
      </c>
      <c r="I625" s="63">
        <v>522.54999999999995</v>
      </c>
    </row>
    <row r="626" spans="1:9" x14ac:dyDescent="0.15">
      <c r="A626" s="51" t="s">
        <v>5</v>
      </c>
      <c r="B626" s="51" t="s">
        <v>226</v>
      </c>
      <c r="C626" s="61">
        <v>45951</v>
      </c>
      <c r="D626" s="2">
        <v>2025</v>
      </c>
      <c r="E626" s="53" t="s">
        <v>234</v>
      </c>
      <c r="F626" s="51" t="s">
        <v>25</v>
      </c>
      <c r="G626" s="51" t="s">
        <v>26</v>
      </c>
      <c r="H626" s="63">
        <v>2821.5</v>
      </c>
      <c r="I626" s="63">
        <v>2821.5</v>
      </c>
    </row>
    <row r="627" spans="1:9" x14ac:dyDescent="0.15">
      <c r="A627" s="51" t="s">
        <v>5</v>
      </c>
      <c r="B627" s="51" t="s">
        <v>226</v>
      </c>
      <c r="C627" s="61">
        <v>45951</v>
      </c>
      <c r="D627" s="2">
        <v>2025</v>
      </c>
      <c r="E627" s="53" t="s">
        <v>234</v>
      </c>
      <c r="F627" s="51" t="s">
        <v>27</v>
      </c>
      <c r="G627" s="51" t="s">
        <v>28</v>
      </c>
      <c r="H627" s="63">
        <v>1411.2</v>
      </c>
      <c r="I627" s="63">
        <v>1411.2</v>
      </c>
    </row>
    <row r="628" spans="1:9" x14ac:dyDescent="0.15">
      <c r="A628" s="51" t="s">
        <v>5</v>
      </c>
      <c r="B628" s="51" t="s">
        <v>226</v>
      </c>
      <c r="C628" s="61">
        <v>45951</v>
      </c>
      <c r="D628" s="2">
        <v>2025</v>
      </c>
      <c r="E628" s="53" t="s">
        <v>234</v>
      </c>
      <c r="F628" s="51" t="s">
        <v>29</v>
      </c>
      <c r="G628" s="51" t="s">
        <v>30</v>
      </c>
      <c r="H628" s="63">
        <v>1713.66</v>
      </c>
      <c r="I628" s="63">
        <v>1713.66</v>
      </c>
    </row>
    <row r="629" spans="1:9" x14ac:dyDescent="0.15">
      <c r="A629" s="51" t="s">
        <v>5</v>
      </c>
      <c r="B629" s="51" t="s">
        <v>226</v>
      </c>
      <c r="C629" s="61">
        <v>45951</v>
      </c>
      <c r="D629" s="2">
        <v>2025</v>
      </c>
      <c r="E629" s="53" t="s">
        <v>234</v>
      </c>
      <c r="F629" s="51" t="s">
        <v>53</v>
      </c>
      <c r="G629" s="51" t="s">
        <v>54</v>
      </c>
      <c r="H629" s="63">
        <v>855.36</v>
      </c>
      <c r="I629" s="63">
        <v>855.36</v>
      </c>
    </row>
    <row r="630" spans="1:9" x14ac:dyDescent="0.15">
      <c r="A630" s="51" t="s">
        <v>5</v>
      </c>
      <c r="B630" s="51" t="s">
        <v>226</v>
      </c>
      <c r="C630" s="61">
        <v>45951</v>
      </c>
      <c r="D630" s="2">
        <v>2025</v>
      </c>
      <c r="E630" s="53" t="s">
        <v>234</v>
      </c>
      <c r="F630" s="51" t="s">
        <v>222</v>
      </c>
      <c r="G630" s="51" t="s">
        <v>223</v>
      </c>
      <c r="H630" s="63">
        <v>1008.42</v>
      </c>
      <c r="I630" s="63">
        <v>1008.42</v>
      </c>
    </row>
    <row r="631" spans="1:9" x14ac:dyDescent="0.15">
      <c r="A631" s="51" t="s">
        <v>5</v>
      </c>
      <c r="B631" s="51" t="s">
        <v>226</v>
      </c>
      <c r="C631" s="61">
        <v>45951</v>
      </c>
      <c r="D631" s="2">
        <v>2025</v>
      </c>
      <c r="E631" s="53" t="s">
        <v>234</v>
      </c>
      <c r="F631" s="51" t="s">
        <v>31</v>
      </c>
      <c r="G631" s="51" t="s">
        <v>32</v>
      </c>
      <c r="H631" s="63">
        <v>720</v>
      </c>
      <c r="I631" s="63">
        <v>720</v>
      </c>
    </row>
    <row r="632" spans="1:9" x14ac:dyDescent="0.15">
      <c r="A632" s="51" t="s">
        <v>5</v>
      </c>
      <c r="B632" s="51" t="s">
        <v>226</v>
      </c>
      <c r="C632" s="61">
        <v>45951</v>
      </c>
      <c r="D632" s="2">
        <v>2025</v>
      </c>
      <c r="E632" s="53" t="s">
        <v>234</v>
      </c>
      <c r="F632" s="51" t="s">
        <v>33</v>
      </c>
      <c r="G632" s="51" t="s">
        <v>64</v>
      </c>
      <c r="H632" s="63">
        <v>1089</v>
      </c>
      <c r="I632" s="63">
        <v>1089</v>
      </c>
    </row>
    <row r="633" spans="1:9" x14ac:dyDescent="0.15">
      <c r="A633" s="51" t="s">
        <v>5</v>
      </c>
      <c r="B633" s="51" t="s">
        <v>226</v>
      </c>
      <c r="C633" s="61">
        <v>45951</v>
      </c>
      <c r="D633" s="2">
        <v>2025</v>
      </c>
      <c r="E633" s="53" t="s">
        <v>234</v>
      </c>
      <c r="F633" s="51" t="s">
        <v>33</v>
      </c>
      <c r="G633" s="51" t="s">
        <v>34</v>
      </c>
      <c r="H633" s="63">
        <v>1215</v>
      </c>
      <c r="I633" s="63">
        <v>1215</v>
      </c>
    </row>
    <row r="634" spans="1:9" x14ac:dyDescent="0.15">
      <c r="A634" s="51" t="s">
        <v>5</v>
      </c>
      <c r="B634" s="51" t="s">
        <v>226</v>
      </c>
      <c r="C634" s="61">
        <v>45951</v>
      </c>
      <c r="D634" s="2">
        <v>2025</v>
      </c>
      <c r="E634" s="53" t="s">
        <v>234</v>
      </c>
      <c r="F634" s="51" t="s">
        <v>33</v>
      </c>
      <c r="G634" s="51" t="s">
        <v>65</v>
      </c>
      <c r="H634" s="63">
        <v>1115.0999999999999</v>
      </c>
      <c r="I634" s="63">
        <v>1115.0999999999999</v>
      </c>
    </row>
    <row r="635" spans="1:9" x14ac:dyDescent="0.15">
      <c r="A635" s="51" t="s">
        <v>5</v>
      </c>
      <c r="B635" s="51" t="s">
        <v>226</v>
      </c>
      <c r="C635" s="61">
        <v>45951</v>
      </c>
      <c r="D635" s="2">
        <v>2025</v>
      </c>
      <c r="E635" s="53" t="s">
        <v>234</v>
      </c>
      <c r="F635" s="51" t="s">
        <v>37</v>
      </c>
      <c r="G635" s="51" t="s">
        <v>38</v>
      </c>
      <c r="H635" s="63">
        <v>1872</v>
      </c>
      <c r="I635" s="63">
        <v>1872</v>
      </c>
    </row>
    <row r="636" spans="1:9" x14ac:dyDescent="0.15">
      <c r="A636" s="51" t="s">
        <v>5</v>
      </c>
      <c r="B636" s="51" t="s">
        <v>226</v>
      </c>
      <c r="C636" s="61">
        <v>45951</v>
      </c>
      <c r="D636" s="2">
        <v>2025</v>
      </c>
      <c r="E636" s="53" t="s">
        <v>234</v>
      </c>
      <c r="F636" s="51" t="s">
        <v>55</v>
      </c>
      <c r="G636" s="51" t="s">
        <v>229</v>
      </c>
      <c r="H636" s="63">
        <v>1217.6500000000001</v>
      </c>
      <c r="I636" s="63">
        <v>1217.6500000000001</v>
      </c>
    </row>
    <row r="637" spans="1:9" x14ac:dyDescent="0.15">
      <c r="A637" s="51" t="s">
        <v>5</v>
      </c>
      <c r="B637" s="51" t="s">
        <v>226</v>
      </c>
      <c r="C637" s="61">
        <v>45951</v>
      </c>
      <c r="D637" s="2">
        <v>2025</v>
      </c>
      <c r="E637" s="53" t="s">
        <v>234</v>
      </c>
      <c r="F637" s="51" t="s">
        <v>55</v>
      </c>
      <c r="G637" s="51" t="s">
        <v>56</v>
      </c>
      <c r="H637" s="63">
        <v>932.14</v>
      </c>
      <c r="I637" s="63">
        <v>932.14</v>
      </c>
    </row>
    <row r="638" spans="1:9" x14ac:dyDescent="0.15">
      <c r="A638" s="51" t="s">
        <v>5</v>
      </c>
      <c r="B638" s="51" t="s">
        <v>226</v>
      </c>
      <c r="C638" s="61">
        <v>45951</v>
      </c>
      <c r="D638" s="2">
        <v>2025</v>
      </c>
      <c r="E638" s="53" t="s">
        <v>234</v>
      </c>
      <c r="F638" s="51" t="s">
        <v>66</v>
      </c>
      <c r="G638" s="51" t="s">
        <v>67</v>
      </c>
      <c r="H638" s="63">
        <v>954</v>
      </c>
      <c r="I638" s="63">
        <v>954</v>
      </c>
    </row>
    <row r="639" spans="1:9" x14ac:dyDescent="0.15">
      <c r="A639" s="51" t="s">
        <v>5</v>
      </c>
      <c r="B639" s="51" t="s">
        <v>226</v>
      </c>
      <c r="C639" s="61">
        <v>45951</v>
      </c>
      <c r="D639" s="2">
        <v>2025</v>
      </c>
      <c r="E639" s="53" t="s">
        <v>234</v>
      </c>
      <c r="F639" s="51" t="s">
        <v>41</v>
      </c>
      <c r="G639" s="51" t="s">
        <v>42</v>
      </c>
      <c r="H639" s="63">
        <v>1979.21</v>
      </c>
      <c r="I639" s="63">
        <v>1979.21</v>
      </c>
    </row>
    <row r="640" spans="1:9" x14ac:dyDescent="0.15">
      <c r="A640" s="51" t="s">
        <v>5</v>
      </c>
      <c r="B640" s="51" t="s">
        <v>226</v>
      </c>
      <c r="C640" s="61">
        <v>45951</v>
      </c>
      <c r="D640" s="2">
        <v>2025</v>
      </c>
      <c r="E640" s="53" t="s">
        <v>234</v>
      </c>
      <c r="F640" s="51" t="s">
        <v>41</v>
      </c>
      <c r="G640" s="51" t="s">
        <v>43</v>
      </c>
      <c r="H640" s="63">
        <v>1979.21</v>
      </c>
      <c r="I640" s="63">
        <v>1979.21</v>
      </c>
    </row>
    <row r="641" spans="1:9" x14ac:dyDescent="0.15">
      <c r="A641" s="51" t="s">
        <v>5</v>
      </c>
      <c r="B641" s="51" t="s">
        <v>226</v>
      </c>
      <c r="C641" s="61">
        <v>45951</v>
      </c>
      <c r="D641" s="2">
        <v>2025</v>
      </c>
      <c r="E641" s="53" t="s">
        <v>234</v>
      </c>
      <c r="F641" s="51" t="s">
        <v>68</v>
      </c>
      <c r="G641" s="51" t="s">
        <v>69</v>
      </c>
      <c r="H641" s="63">
        <v>1350</v>
      </c>
      <c r="I641" s="63">
        <v>1350</v>
      </c>
    </row>
    <row r="642" spans="1:9" x14ac:dyDescent="0.15">
      <c r="A642" s="51" t="s">
        <v>5</v>
      </c>
      <c r="B642" s="51" t="s">
        <v>226</v>
      </c>
      <c r="C642" s="61">
        <v>45951</v>
      </c>
      <c r="D642" s="2">
        <v>2025</v>
      </c>
      <c r="E642" s="53" t="s">
        <v>234</v>
      </c>
      <c r="F642" s="51" t="s">
        <v>133</v>
      </c>
      <c r="G642" s="51" t="s">
        <v>230</v>
      </c>
      <c r="H642" s="63">
        <v>843.75</v>
      </c>
      <c r="I642" s="63">
        <v>843.75</v>
      </c>
    </row>
    <row r="643" spans="1:9" x14ac:dyDescent="0.15">
      <c r="A643" s="51" t="s">
        <v>5</v>
      </c>
      <c r="B643" s="51" t="s">
        <v>226</v>
      </c>
      <c r="C643" s="61">
        <v>45951</v>
      </c>
      <c r="D643" s="2">
        <v>2025</v>
      </c>
      <c r="E643" s="53" t="s">
        <v>234</v>
      </c>
      <c r="F643" s="51" t="s">
        <v>95</v>
      </c>
      <c r="G643" s="51" t="s">
        <v>96</v>
      </c>
      <c r="H643" s="63">
        <v>1740.9</v>
      </c>
      <c r="I643" s="63">
        <v>1740.9</v>
      </c>
    </row>
    <row r="644" spans="1:9" x14ac:dyDescent="0.15">
      <c r="A644" s="51" t="s">
        <v>5</v>
      </c>
      <c r="B644" s="51" t="s">
        <v>226</v>
      </c>
      <c r="C644" s="61">
        <v>45951</v>
      </c>
      <c r="D644" s="2">
        <v>2025</v>
      </c>
      <c r="E644" s="53" t="s">
        <v>234</v>
      </c>
      <c r="F644" s="51" t="s">
        <v>95</v>
      </c>
      <c r="G644" s="51" t="s">
        <v>110</v>
      </c>
      <c r="H644" s="63">
        <v>1740.9</v>
      </c>
      <c r="I644" s="63">
        <v>1740.9</v>
      </c>
    </row>
    <row r="645" spans="1:9" x14ac:dyDescent="0.15">
      <c r="A645" s="51" t="s">
        <v>5</v>
      </c>
      <c r="B645" s="51" t="s">
        <v>226</v>
      </c>
      <c r="C645" s="61">
        <v>45951</v>
      </c>
      <c r="D645" s="2">
        <v>2025</v>
      </c>
      <c r="E645" s="53" t="s">
        <v>234</v>
      </c>
      <c r="F645" s="51" t="s">
        <v>44</v>
      </c>
      <c r="G645" s="51" t="s">
        <v>111</v>
      </c>
      <c r="H645" s="63">
        <v>600</v>
      </c>
      <c r="I645" s="63">
        <v>600</v>
      </c>
    </row>
    <row r="646" spans="1:9" x14ac:dyDescent="0.15">
      <c r="A646" s="51" t="s">
        <v>5</v>
      </c>
      <c r="B646" s="51" t="s">
        <v>226</v>
      </c>
      <c r="C646" s="61">
        <v>45951</v>
      </c>
      <c r="D646" s="2">
        <v>2025</v>
      </c>
      <c r="E646" s="53" t="s">
        <v>234</v>
      </c>
      <c r="F646" s="51" t="s">
        <v>57</v>
      </c>
      <c r="G646" s="51" t="s">
        <v>58</v>
      </c>
      <c r="H646" s="63">
        <v>870.91</v>
      </c>
      <c r="I646" s="63">
        <v>870.91</v>
      </c>
    </row>
    <row r="647" spans="1:9" x14ac:dyDescent="0.15">
      <c r="A647" s="51" t="s">
        <v>5</v>
      </c>
      <c r="B647" s="51" t="s">
        <v>226</v>
      </c>
      <c r="C647" s="61">
        <v>45951</v>
      </c>
      <c r="D647" s="2">
        <v>2025</v>
      </c>
      <c r="E647" s="53" t="s">
        <v>234</v>
      </c>
      <c r="F647" s="51" t="s">
        <v>46</v>
      </c>
      <c r="G647" s="51" t="s">
        <v>47</v>
      </c>
      <c r="H647" s="63">
        <v>2284.1999999999998</v>
      </c>
      <c r="I647" s="63">
        <v>2284.1999999999998</v>
      </c>
    </row>
    <row r="648" spans="1:9" x14ac:dyDescent="0.15">
      <c r="A648" s="51" t="s">
        <v>5</v>
      </c>
      <c r="B648" s="51" t="s">
        <v>226</v>
      </c>
      <c r="C648" s="61">
        <v>45951</v>
      </c>
      <c r="D648" s="2">
        <v>2025</v>
      </c>
      <c r="E648" s="53" t="s">
        <v>234</v>
      </c>
      <c r="F648" s="51" t="s">
        <v>59</v>
      </c>
      <c r="G648" s="51" t="s">
        <v>60</v>
      </c>
      <c r="H648" s="63">
        <v>876.75</v>
      </c>
      <c r="I648" s="63">
        <v>876.75</v>
      </c>
    </row>
    <row r="649" spans="1:9" x14ac:dyDescent="0.15">
      <c r="A649" s="51" t="s">
        <v>5</v>
      </c>
      <c r="B649" s="51" t="s">
        <v>226</v>
      </c>
      <c r="C649" s="61">
        <v>45951</v>
      </c>
      <c r="D649" s="2">
        <v>2025</v>
      </c>
      <c r="E649" s="53" t="s">
        <v>119</v>
      </c>
      <c r="F649" s="51" t="s">
        <v>14</v>
      </c>
      <c r="G649" s="51" t="s">
        <v>125</v>
      </c>
      <c r="H649" s="63">
        <v>4560.8999999999996</v>
      </c>
      <c r="I649" s="63">
        <v>4560.8999999999996</v>
      </c>
    </row>
    <row r="650" spans="1:9" x14ac:dyDescent="0.15">
      <c r="A650" s="51" t="s">
        <v>5</v>
      </c>
      <c r="B650" s="51" t="s">
        <v>226</v>
      </c>
      <c r="C650" s="61">
        <v>45951</v>
      </c>
      <c r="D650" s="2">
        <v>2025</v>
      </c>
      <c r="E650" s="53" t="s">
        <v>119</v>
      </c>
      <c r="F650" s="51" t="s">
        <v>23</v>
      </c>
      <c r="G650" s="51" t="s">
        <v>120</v>
      </c>
      <c r="H650" s="63">
        <v>21058.53</v>
      </c>
      <c r="I650" s="63">
        <v>21058.53</v>
      </c>
    </row>
    <row r="651" spans="1:9" x14ac:dyDescent="0.15">
      <c r="A651" s="51" t="s">
        <v>5</v>
      </c>
      <c r="B651" s="51" t="s">
        <v>226</v>
      </c>
      <c r="C651" s="61">
        <v>45951</v>
      </c>
      <c r="D651" s="2">
        <v>2025</v>
      </c>
      <c r="E651" s="53" t="s">
        <v>119</v>
      </c>
      <c r="F651" s="51" t="s">
        <v>126</v>
      </c>
      <c r="G651" s="51" t="s">
        <v>127</v>
      </c>
      <c r="H651" s="63">
        <v>1141.6300000000001</v>
      </c>
      <c r="I651" s="63">
        <v>1141.6300000000001</v>
      </c>
    </row>
    <row r="652" spans="1:9" x14ac:dyDescent="0.15">
      <c r="A652" s="51" t="s">
        <v>5</v>
      </c>
      <c r="B652" s="51" t="s">
        <v>226</v>
      </c>
      <c r="C652" s="61">
        <v>45951</v>
      </c>
      <c r="D652" s="2">
        <v>2025</v>
      </c>
      <c r="E652" s="53" t="s">
        <v>119</v>
      </c>
      <c r="F652" s="51" t="s">
        <v>29</v>
      </c>
      <c r="G652" s="51" t="s">
        <v>121</v>
      </c>
      <c r="H652" s="63">
        <v>15624.72</v>
      </c>
      <c r="I652" s="63">
        <v>15624.72</v>
      </c>
    </row>
    <row r="653" spans="1:9" x14ac:dyDescent="0.15">
      <c r="A653" s="51" t="s">
        <v>5</v>
      </c>
      <c r="B653" s="51" t="s">
        <v>226</v>
      </c>
      <c r="C653" s="61">
        <v>45951</v>
      </c>
      <c r="D653" s="2">
        <v>2025</v>
      </c>
      <c r="E653" s="53" t="s">
        <v>119</v>
      </c>
      <c r="F653" s="51" t="s">
        <v>35</v>
      </c>
      <c r="G653" s="51" t="s">
        <v>128</v>
      </c>
      <c r="H653" s="63">
        <v>2431</v>
      </c>
      <c r="I653" s="63">
        <v>2431</v>
      </c>
    </row>
    <row r="654" spans="1:9" x14ac:dyDescent="0.15">
      <c r="A654" s="51" t="s">
        <v>5</v>
      </c>
      <c r="B654" s="51" t="s">
        <v>226</v>
      </c>
      <c r="C654" s="61">
        <v>45951</v>
      </c>
      <c r="D654" s="2">
        <v>2025</v>
      </c>
      <c r="E654" s="53" t="s">
        <v>119</v>
      </c>
      <c r="F654" s="51" t="s">
        <v>123</v>
      </c>
      <c r="G654" s="51" t="s">
        <v>124</v>
      </c>
      <c r="H654" s="63">
        <v>5003.72</v>
      </c>
      <c r="I654" s="63">
        <v>5003.72</v>
      </c>
    </row>
    <row r="655" spans="1:9" x14ac:dyDescent="0.15">
      <c r="A655" s="51" t="s">
        <v>5</v>
      </c>
      <c r="B655" s="51" t="s">
        <v>226</v>
      </c>
      <c r="C655" s="61">
        <v>45951</v>
      </c>
      <c r="D655" s="2">
        <v>2025</v>
      </c>
      <c r="E655" s="53" t="s">
        <v>137</v>
      </c>
      <c r="F655" s="51" t="s">
        <v>172</v>
      </c>
      <c r="G655" s="51" t="s">
        <v>173</v>
      </c>
      <c r="H655" s="63">
        <v>518.4</v>
      </c>
      <c r="I655" s="63">
        <v>518.4</v>
      </c>
    </row>
    <row r="656" spans="1:9" x14ac:dyDescent="0.15">
      <c r="A656" s="51" t="s">
        <v>5</v>
      </c>
      <c r="B656" s="51" t="s">
        <v>226</v>
      </c>
      <c r="C656" s="61">
        <v>45951</v>
      </c>
      <c r="D656" s="2">
        <v>2025</v>
      </c>
      <c r="E656" s="53" t="s">
        <v>137</v>
      </c>
      <c r="F656" s="51" t="s">
        <v>99</v>
      </c>
      <c r="G656" s="51" t="s">
        <v>142</v>
      </c>
      <c r="H656" s="63">
        <v>762.04</v>
      </c>
      <c r="I656" s="63">
        <v>762.04</v>
      </c>
    </row>
    <row r="657" spans="1:9" x14ac:dyDescent="0.15">
      <c r="A657" s="51" t="s">
        <v>5</v>
      </c>
      <c r="B657" s="51" t="s">
        <v>226</v>
      </c>
      <c r="C657" s="61">
        <v>45951</v>
      </c>
      <c r="D657" s="2">
        <v>2025</v>
      </c>
      <c r="E657" s="53" t="s">
        <v>137</v>
      </c>
      <c r="F657" s="51" t="s">
        <v>147</v>
      </c>
      <c r="G657" s="51" t="s">
        <v>148</v>
      </c>
      <c r="H657" s="63">
        <v>1053</v>
      </c>
      <c r="I657" s="63">
        <v>1053</v>
      </c>
    </row>
    <row r="658" spans="1:9" x14ac:dyDescent="0.15">
      <c r="A658" s="51" t="s">
        <v>5</v>
      </c>
      <c r="B658" s="51" t="s">
        <v>226</v>
      </c>
      <c r="C658" s="61">
        <v>45951</v>
      </c>
      <c r="D658" s="2">
        <v>2025</v>
      </c>
      <c r="E658" s="53" t="s">
        <v>137</v>
      </c>
      <c r="F658" s="51" t="s">
        <v>215</v>
      </c>
      <c r="G658" s="51" t="s">
        <v>216</v>
      </c>
      <c r="H658" s="63">
        <v>526.51</v>
      </c>
      <c r="I658" s="63">
        <v>526.51</v>
      </c>
    </row>
    <row r="659" spans="1:9" x14ac:dyDescent="0.15">
      <c r="A659" s="51" t="s">
        <v>5</v>
      </c>
      <c r="B659" s="51" t="s">
        <v>226</v>
      </c>
      <c r="C659" s="61">
        <v>45951</v>
      </c>
      <c r="D659" s="2">
        <v>2025</v>
      </c>
      <c r="E659" s="53" t="s">
        <v>137</v>
      </c>
      <c r="F659" s="51" t="s">
        <v>138</v>
      </c>
      <c r="G659" s="51" t="s">
        <v>145</v>
      </c>
      <c r="H659" s="63">
        <v>3581.83</v>
      </c>
      <c r="I659" s="63">
        <v>3581.83</v>
      </c>
    </row>
    <row r="660" spans="1:9" x14ac:dyDescent="0.15">
      <c r="A660" s="51" t="s">
        <v>5</v>
      </c>
      <c r="B660" s="51" t="s">
        <v>226</v>
      </c>
      <c r="C660" s="61">
        <v>45951</v>
      </c>
      <c r="D660" s="2">
        <v>2025</v>
      </c>
      <c r="E660" s="53" t="s">
        <v>137</v>
      </c>
      <c r="F660" s="51" t="s">
        <v>138</v>
      </c>
      <c r="G660" s="51" t="s">
        <v>139</v>
      </c>
      <c r="H660" s="63">
        <v>5309.98</v>
      </c>
      <c r="I660" s="63">
        <v>5309.98</v>
      </c>
    </row>
    <row r="661" spans="1:9" x14ac:dyDescent="0.15">
      <c r="A661" s="51" t="s">
        <v>5</v>
      </c>
      <c r="B661" s="51" t="s">
        <v>226</v>
      </c>
      <c r="C661" s="61">
        <v>45951</v>
      </c>
      <c r="D661" s="2">
        <v>2025</v>
      </c>
      <c r="E661" s="53" t="s">
        <v>137</v>
      </c>
      <c r="F661" s="51" t="s">
        <v>138</v>
      </c>
      <c r="G661" s="51" t="s">
        <v>158</v>
      </c>
      <c r="H661" s="63">
        <v>1709.13</v>
      </c>
      <c r="I661" s="63">
        <v>1709.13</v>
      </c>
    </row>
    <row r="662" spans="1:9" x14ac:dyDescent="0.15">
      <c r="A662" s="51" t="s">
        <v>5</v>
      </c>
      <c r="B662" s="51" t="s">
        <v>226</v>
      </c>
      <c r="C662" s="61">
        <v>45951</v>
      </c>
      <c r="D662" s="2">
        <v>2025</v>
      </c>
      <c r="E662" s="53" t="s">
        <v>137</v>
      </c>
      <c r="F662" s="51" t="s">
        <v>159</v>
      </c>
      <c r="G662" s="51" t="s">
        <v>160</v>
      </c>
      <c r="H662" s="63">
        <v>1022.12</v>
      </c>
      <c r="I662" s="63">
        <v>1022.12</v>
      </c>
    </row>
    <row r="663" spans="1:9" x14ac:dyDescent="0.15">
      <c r="A663" s="51" t="s">
        <v>5</v>
      </c>
      <c r="B663" s="51" t="s">
        <v>226</v>
      </c>
      <c r="C663" s="61">
        <v>45951</v>
      </c>
      <c r="D663" s="2">
        <v>2025</v>
      </c>
      <c r="E663" s="53" t="s">
        <v>137</v>
      </c>
      <c r="F663" s="51" t="s">
        <v>140</v>
      </c>
      <c r="G663" s="51" t="s">
        <v>165</v>
      </c>
      <c r="H663" s="63">
        <v>1604.62</v>
      </c>
      <c r="I663" s="63">
        <v>1604.62</v>
      </c>
    </row>
    <row r="664" spans="1:9" x14ac:dyDescent="0.15">
      <c r="A664" s="51" t="s">
        <v>5</v>
      </c>
      <c r="B664" s="51" t="s">
        <v>226</v>
      </c>
      <c r="C664" s="61">
        <v>45951</v>
      </c>
      <c r="D664" s="2">
        <v>2025</v>
      </c>
      <c r="E664" s="53" t="s">
        <v>137</v>
      </c>
      <c r="F664" s="51" t="s">
        <v>140</v>
      </c>
      <c r="G664" s="51" t="s">
        <v>146</v>
      </c>
      <c r="H664" s="63">
        <v>3659.59</v>
      </c>
      <c r="I664" s="63">
        <v>3659.59</v>
      </c>
    </row>
    <row r="665" spans="1:9" x14ac:dyDescent="0.15">
      <c r="A665" s="51" t="s">
        <v>5</v>
      </c>
      <c r="B665" s="51" t="s">
        <v>226</v>
      </c>
      <c r="C665" s="61">
        <v>45951</v>
      </c>
      <c r="D665" s="2">
        <v>2025</v>
      </c>
      <c r="E665" s="53" t="s">
        <v>137</v>
      </c>
      <c r="F665" s="51" t="s">
        <v>140</v>
      </c>
      <c r="G665" s="51" t="s">
        <v>141</v>
      </c>
      <c r="H665" s="63">
        <v>8206.93</v>
      </c>
      <c r="I665" s="63">
        <v>8206.93</v>
      </c>
    </row>
    <row r="666" spans="1:9" x14ac:dyDescent="0.15">
      <c r="A666" s="51" t="s">
        <v>5</v>
      </c>
      <c r="B666" s="51" t="s">
        <v>226</v>
      </c>
      <c r="C666" s="61">
        <v>45951</v>
      </c>
      <c r="D666" s="2">
        <v>2025</v>
      </c>
      <c r="E666" s="53" t="s">
        <v>137</v>
      </c>
      <c r="F666" s="51" t="s">
        <v>143</v>
      </c>
      <c r="G666" s="51" t="s">
        <v>144</v>
      </c>
      <c r="H666" s="63">
        <v>2814.73</v>
      </c>
      <c r="I666" s="63">
        <v>2814.73</v>
      </c>
    </row>
    <row r="667" spans="1:9" x14ac:dyDescent="0.15">
      <c r="A667" s="51" t="s">
        <v>5</v>
      </c>
      <c r="B667" s="51" t="s">
        <v>208</v>
      </c>
      <c r="C667" s="61">
        <v>45952</v>
      </c>
      <c r="D667" s="2">
        <v>2025</v>
      </c>
      <c r="E667" s="53" t="s">
        <v>119</v>
      </c>
      <c r="F667" s="51" t="s">
        <v>14</v>
      </c>
      <c r="G667" s="51" t="s">
        <v>125</v>
      </c>
      <c r="H667" s="63">
        <v>652.17999999999995</v>
      </c>
      <c r="I667" s="63">
        <f>+H667</f>
        <v>652.17999999999995</v>
      </c>
    </row>
    <row r="668" spans="1:9" x14ac:dyDescent="0.15">
      <c r="A668" s="51" t="s">
        <v>5</v>
      </c>
      <c r="B668" s="51" t="s">
        <v>208</v>
      </c>
      <c r="C668" s="61">
        <v>45952</v>
      </c>
      <c r="D668" s="2">
        <v>2025</v>
      </c>
      <c r="E668" s="53" t="s">
        <v>119</v>
      </c>
      <c r="F668" s="51" t="s">
        <v>23</v>
      </c>
      <c r="G668" s="51" t="s">
        <v>120</v>
      </c>
      <c r="H668" s="63">
        <v>2297.3000000000002</v>
      </c>
      <c r="I668" s="63">
        <f>+H668</f>
        <v>2297.3000000000002</v>
      </c>
    </row>
    <row r="669" spans="1:9" x14ac:dyDescent="0.15">
      <c r="A669" s="51" t="s">
        <v>5</v>
      </c>
      <c r="B669" s="51" t="s">
        <v>208</v>
      </c>
      <c r="C669" s="61">
        <v>45952</v>
      </c>
      <c r="D669" s="2">
        <v>2025</v>
      </c>
      <c r="E669" s="53" t="s">
        <v>119</v>
      </c>
      <c r="F669" s="51" t="s">
        <v>29</v>
      </c>
      <c r="G669" s="51" t="s">
        <v>121</v>
      </c>
      <c r="H669" s="63">
        <v>1874.95</v>
      </c>
      <c r="I669" s="63">
        <f>+H669</f>
        <v>1874.95</v>
      </c>
    </row>
    <row r="670" spans="1:9" x14ac:dyDescent="0.15">
      <c r="A670" s="51" t="s">
        <v>5</v>
      </c>
      <c r="B670" s="51" t="s">
        <v>242</v>
      </c>
      <c r="C670" s="52">
        <v>45958</v>
      </c>
      <c r="D670" s="2">
        <v>2025</v>
      </c>
      <c r="E670" s="53" t="s">
        <v>234</v>
      </c>
      <c r="F670" s="51" t="s">
        <v>89</v>
      </c>
      <c r="G670" s="51" t="s">
        <v>90</v>
      </c>
      <c r="H670" s="63">
        <v>900</v>
      </c>
      <c r="I670" s="63">
        <v>900</v>
      </c>
    </row>
    <row r="671" spans="1:9" x14ac:dyDescent="0.15">
      <c r="A671" s="51" t="s">
        <v>5</v>
      </c>
      <c r="B671" s="51" t="s">
        <v>242</v>
      </c>
      <c r="C671" s="52">
        <v>45958</v>
      </c>
      <c r="D671" s="2">
        <v>2025</v>
      </c>
      <c r="E671" s="53" t="s">
        <v>234</v>
      </c>
      <c r="F671" s="51" t="s">
        <v>14</v>
      </c>
      <c r="G671" s="51" t="s">
        <v>15</v>
      </c>
      <c r="H671" s="63">
        <v>443.25</v>
      </c>
      <c r="I671" s="63">
        <v>443.25</v>
      </c>
    </row>
    <row r="672" spans="1:9" x14ac:dyDescent="0.15">
      <c r="A672" s="51" t="s">
        <v>5</v>
      </c>
      <c r="B672" s="51" t="s">
        <v>242</v>
      </c>
      <c r="C672" s="52">
        <v>45958</v>
      </c>
      <c r="D672" s="2">
        <v>2025</v>
      </c>
      <c r="E672" s="53" t="s">
        <v>234</v>
      </c>
      <c r="F672" s="51" t="s">
        <v>62</v>
      </c>
      <c r="G672" s="51" t="s">
        <v>63</v>
      </c>
      <c r="H672" s="63">
        <v>600</v>
      </c>
      <c r="I672" s="63">
        <v>600</v>
      </c>
    </row>
    <row r="673" spans="1:9" x14ac:dyDescent="0.15">
      <c r="A673" s="51" t="s">
        <v>5</v>
      </c>
      <c r="B673" s="51" t="s">
        <v>242</v>
      </c>
      <c r="C673" s="52">
        <v>45958</v>
      </c>
      <c r="D673" s="2">
        <v>2025</v>
      </c>
      <c r="E673" s="53" t="s">
        <v>234</v>
      </c>
      <c r="F673" s="51" t="s">
        <v>49</v>
      </c>
      <c r="G673" s="51" t="s">
        <v>50</v>
      </c>
      <c r="H673" s="63">
        <v>421.2</v>
      </c>
      <c r="I673" s="63">
        <v>421.2</v>
      </c>
    </row>
    <row r="674" spans="1:9" x14ac:dyDescent="0.15">
      <c r="A674" s="51" t="s">
        <v>5</v>
      </c>
      <c r="B674" s="51" t="s">
        <v>242</v>
      </c>
      <c r="C674" s="52">
        <v>45958</v>
      </c>
      <c r="D674" s="2">
        <v>2025</v>
      </c>
      <c r="E674" s="53" t="s">
        <v>234</v>
      </c>
      <c r="F674" s="51" t="s">
        <v>106</v>
      </c>
      <c r="G674" s="51" t="s">
        <v>107</v>
      </c>
      <c r="H674" s="63">
        <v>600.80999999999995</v>
      </c>
      <c r="I674" s="63">
        <v>600.80999999999995</v>
      </c>
    </row>
    <row r="675" spans="1:9" x14ac:dyDescent="0.15">
      <c r="A675" s="51" t="s">
        <v>5</v>
      </c>
      <c r="B675" s="51" t="s">
        <v>242</v>
      </c>
      <c r="C675" s="52">
        <v>45958</v>
      </c>
      <c r="D675" s="2">
        <v>2025</v>
      </c>
      <c r="E675" s="53" t="s">
        <v>234</v>
      </c>
      <c r="F675" s="51" t="s">
        <v>84</v>
      </c>
      <c r="G675" s="51" t="s">
        <v>85</v>
      </c>
      <c r="H675" s="63">
        <v>1335</v>
      </c>
      <c r="I675" s="63">
        <v>1335</v>
      </c>
    </row>
    <row r="676" spans="1:9" x14ac:dyDescent="0.15">
      <c r="A676" s="51" t="s">
        <v>5</v>
      </c>
      <c r="B676" s="51" t="s">
        <v>242</v>
      </c>
      <c r="C676" s="52">
        <v>45958</v>
      </c>
      <c r="D676" s="2">
        <v>2025</v>
      </c>
      <c r="E676" s="53" t="s">
        <v>234</v>
      </c>
      <c r="F676" s="51" t="s">
        <v>227</v>
      </c>
      <c r="G676" s="51" t="s">
        <v>228</v>
      </c>
      <c r="H676" s="63">
        <v>1197</v>
      </c>
      <c r="I676" s="63">
        <v>1197</v>
      </c>
    </row>
    <row r="677" spans="1:9" x14ac:dyDescent="0.15">
      <c r="A677" s="51" t="s">
        <v>5</v>
      </c>
      <c r="B677" s="51" t="s">
        <v>242</v>
      </c>
      <c r="C677" s="52">
        <v>45958</v>
      </c>
      <c r="D677" s="2">
        <v>2025</v>
      </c>
      <c r="E677" s="53" t="s">
        <v>234</v>
      </c>
      <c r="F677" s="51" t="s">
        <v>243</v>
      </c>
      <c r="G677" s="51" t="s">
        <v>244</v>
      </c>
      <c r="H677" s="63">
        <v>390</v>
      </c>
      <c r="I677" s="63">
        <v>390</v>
      </c>
    </row>
    <row r="678" spans="1:9" x14ac:dyDescent="0.15">
      <c r="A678" s="51" t="s">
        <v>5</v>
      </c>
      <c r="B678" s="51" t="s">
        <v>242</v>
      </c>
      <c r="C678" s="52">
        <v>45958</v>
      </c>
      <c r="D678" s="2">
        <v>2025</v>
      </c>
      <c r="E678" s="53" t="s">
        <v>234</v>
      </c>
      <c r="F678" s="51" t="s">
        <v>23</v>
      </c>
      <c r="G678" s="51" t="s">
        <v>24</v>
      </c>
      <c r="H678" s="63">
        <v>1009.97</v>
      </c>
      <c r="I678" s="63">
        <v>1009.97</v>
      </c>
    </row>
    <row r="679" spans="1:9" x14ac:dyDescent="0.15">
      <c r="A679" s="51" t="s">
        <v>5</v>
      </c>
      <c r="B679" s="51" t="s">
        <v>242</v>
      </c>
      <c r="C679" s="52">
        <v>45958</v>
      </c>
      <c r="D679" s="2">
        <v>2025</v>
      </c>
      <c r="E679" s="53" t="s">
        <v>234</v>
      </c>
      <c r="F679" s="51" t="s">
        <v>51</v>
      </c>
      <c r="G679" s="51" t="s">
        <v>52</v>
      </c>
      <c r="H679" s="63">
        <v>391.91</v>
      </c>
      <c r="I679" s="63">
        <v>391.91</v>
      </c>
    </row>
    <row r="680" spans="1:9" x14ac:dyDescent="0.15">
      <c r="A680" s="51" t="s">
        <v>5</v>
      </c>
      <c r="B680" s="51" t="s">
        <v>242</v>
      </c>
      <c r="C680" s="52">
        <v>45958</v>
      </c>
      <c r="D680" s="2">
        <v>2025</v>
      </c>
      <c r="E680" s="53" t="s">
        <v>234</v>
      </c>
      <c r="F680" s="51" t="s">
        <v>25</v>
      </c>
      <c r="G680" s="51" t="s">
        <v>26</v>
      </c>
      <c r="H680" s="63">
        <v>2821.5</v>
      </c>
      <c r="I680" s="63">
        <v>2821.5</v>
      </c>
    </row>
    <row r="681" spans="1:9" x14ac:dyDescent="0.15">
      <c r="A681" s="51" t="s">
        <v>5</v>
      </c>
      <c r="B681" s="51" t="s">
        <v>242</v>
      </c>
      <c r="C681" s="52">
        <v>45958</v>
      </c>
      <c r="D681" s="2">
        <v>2025</v>
      </c>
      <c r="E681" s="53" t="s">
        <v>234</v>
      </c>
      <c r="F681" s="51" t="s">
        <v>27</v>
      </c>
      <c r="G681" s="51" t="s">
        <v>28</v>
      </c>
      <c r="H681" s="63">
        <v>940.8</v>
      </c>
      <c r="I681" s="63">
        <v>940.8</v>
      </c>
    </row>
    <row r="682" spans="1:9" x14ac:dyDescent="0.15">
      <c r="A682" s="51" t="s">
        <v>5</v>
      </c>
      <c r="B682" s="51" t="s">
        <v>242</v>
      </c>
      <c r="C682" s="52">
        <v>45958</v>
      </c>
      <c r="D682" s="2">
        <v>2025</v>
      </c>
      <c r="E682" s="53" t="s">
        <v>234</v>
      </c>
      <c r="F682" s="51" t="s">
        <v>29</v>
      </c>
      <c r="G682" s="51" t="s">
        <v>30</v>
      </c>
      <c r="H682" s="63">
        <v>719.74</v>
      </c>
      <c r="I682" s="63">
        <v>719.74</v>
      </c>
    </row>
    <row r="683" spans="1:9" x14ac:dyDescent="0.15">
      <c r="A683" s="51" t="s">
        <v>5</v>
      </c>
      <c r="B683" s="51" t="s">
        <v>242</v>
      </c>
      <c r="C683" s="52">
        <v>45958</v>
      </c>
      <c r="D683" s="2">
        <v>2025</v>
      </c>
      <c r="E683" s="53" t="s">
        <v>234</v>
      </c>
      <c r="F683" s="51" t="s">
        <v>53</v>
      </c>
      <c r="G683" s="51" t="s">
        <v>54</v>
      </c>
      <c r="H683" s="63">
        <v>427.68</v>
      </c>
      <c r="I683" s="63">
        <v>427.68</v>
      </c>
    </row>
    <row r="684" spans="1:9" x14ac:dyDescent="0.15">
      <c r="A684" s="51" t="s">
        <v>5</v>
      </c>
      <c r="B684" s="51" t="s">
        <v>242</v>
      </c>
      <c r="C684" s="52">
        <v>45958</v>
      </c>
      <c r="D684" s="2">
        <v>2025</v>
      </c>
      <c r="E684" s="53" t="s">
        <v>234</v>
      </c>
      <c r="F684" s="51" t="s">
        <v>31</v>
      </c>
      <c r="G684" s="51" t="s">
        <v>32</v>
      </c>
      <c r="H684" s="63">
        <v>480</v>
      </c>
      <c r="I684" s="63">
        <v>480</v>
      </c>
    </row>
    <row r="685" spans="1:9" x14ac:dyDescent="0.15">
      <c r="A685" s="51" t="s">
        <v>5</v>
      </c>
      <c r="B685" s="51" t="s">
        <v>242</v>
      </c>
      <c r="C685" s="52">
        <v>45958</v>
      </c>
      <c r="D685" s="2">
        <v>2025</v>
      </c>
      <c r="E685" s="53" t="s">
        <v>234</v>
      </c>
      <c r="F685" s="51" t="s">
        <v>71</v>
      </c>
      <c r="G685" s="51" t="s">
        <v>72</v>
      </c>
      <c r="H685" s="63">
        <v>445.2</v>
      </c>
      <c r="I685" s="63">
        <v>445.2</v>
      </c>
    </row>
    <row r="686" spans="1:9" x14ac:dyDescent="0.15">
      <c r="A686" s="51" t="s">
        <v>5</v>
      </c>
      <c r="B686" s="51" t="s">
        <v>242</v>
      </c>
      <c r="C686" s="52">
        <v>45958</v>
      </c>
      <c r="D686" s="2">
        <v>2025</v>
      </c>
      <c r="E686" s="53" t="s">
        <v>234</v>
      </c>
      <c r="F686" s="51" t="s">
        <v>239</v>
      </c>
      <c r="G686" s="51" t="s">
        <v>240</v>
      </c>
      <c r="H686" s="63">
        <v>498</v>
      </c>
      <c r="I686" s="63">
        <v>498</v>
      </c>
    </row>
    <row r="687" spans="1:9" x14ac:dyDescent="0.15">
      <c r="A687" s="51" t="s">
        <v>5</v>
      </c>
      <c r="B687" s="51" t="s">
        <v>242</v>
      </c>
      <c r="C687" s="52">
        <v>45958</v>
      </c>
      <c r="D687" s="2">
        <v>2025</v>
      </c>
      <c r="E687" s="53" t="s">
        <v>234</v>
      </c>
      <c r="F687" s="51" t="s">
        <v>75</v>
      </c>
      <c r="G687" s="51" t="s">
        <v>76</v>
      </c>
      <c r="H687" s="63">
        <v>891</v>
      </c>
      <c r="I687" s="63">
        <v>891</v>
      </c>
    </row>
    <row r="688" spans="1:9" x14ac:dyDescent="0.15">
      <c r="A688" s="51" t="s">
        <v>5</v>
      </c>
      <c r="B688" s="51" t="s">
        <v>242</v>
      </c>
      <c r="C688" s="52">
        <v>45958</v>
      </c>
      <c r="D688" s="2">
        <v>2025</v>
      </c>
      <c r="E688" s="53" t="s">
        <v>234</v>
      </c>
      <c r="F688" s="51" t="s">
        <v>55</v>
      </c>
      <c r="G688" s="51" t="s">
        <v>56</v>
      </c>
      <c r="H688" s="63">
        <v>400.78</v>
      </c>
      <c r="I688" s="63">
        <v>400.78</v>
      </c>
    </row>
    <row r="689" spans="1:9" x14ac:dyDescent="0.15">
      <c r="A689" s="51" t="s">
        <v>5</v>
      </c>
      <c r="B689" s="51" t="s">
        <v>242</v>
      </c>
      <c r="C689" s="52">
        <v>45958</v>
      </c>
      <c r="D689" s="2">
        <v>2025</v>
      </c>
      <c r="E689" s="53" t="s">
        <v>234</v>
      </c>
      <c r="F689" s="51" t="s">
        <v>66</v>
      </c>
      <c r="G689" s="51" t="s">
        <v>67</v>
      </c>
      <c r="H689" s="63">
        <v>636</v>
      </c>
      <c r="I689" s="63">
        <v>636</v>
      </c>
    </row>
    <row r="690" spans="1:9" x14ac:dyDescent="0.15">
      <c r="A690" s="51" t="s">
        <v>5</v>
      </c>
      <c r="B690" s="51" t="s">
        <v>242</v>
      </c>
      <c r="C690" s="52">
        <v>45958</v>
      </c>
      <c r="D690" s="2">
        <v>2025</v>
      </c>
      <c r="E690" s="53" t="s">
        <v>234</v>
      </c>
      <c r="F690" s="51" t="s">
        <v>68</v>
      </c>
      <c r="G690" s="51" t="s">
        <v>69</v>
      </c>
      <c r="H690" s="63">
        <v>900</v>
      </c>
      <c r="I690" s="63">
        <v>900</v>
      </c>
    </row>
    <row r="691" spans="1:9" x14ac:dyDescent="0.15">
      <c r="A691" s="51" t="s">
        <v>5</v>
      </c>
      <c r="B691" s="51" t="s">
        <v>242</v>
      </c>
      <c r="C691" s="52">
        <v>45958</v>
      </c>
      <c r="D691" s="2">
        <v>2025</v>
      </c>
      <c r="E691" s="53" t="s">
        <v>234</v>
      </c>
      <c r="F691" s="51" t="s">
        <v>222</v>
      </c>
      <c r="G691" s="51" t="s">
        <v>223</v>
      </c>
      <c r="H691" s="63">
        <v>576.24</v>
      </c>
      <c r="I691" s="63">
        <v>576.24</v>
      </c>
    </row>
    <row r="692" spans="1:9" x14ac:dyDescent="0.15">
      <c r="A692" s="51" t="s">
        <v>5</v>
      </c>
      <c r="B692" s="51" t="s">
        <v>242</v>
      </c>
      <c r="C692" s="52">
        <v>45958</v>
      </c>
      <c r="D692" s="2">
        <v>2025</v>
      </c>
      <c r="E692" s="53" t="s">
        <v>234</v>
      </c>
      <c r="F692" s="51" t="s">
        <v>95</v>
      </c>
      <c r="G692" s="51" t="s">
        <v>96</v>
      </c>
      <c r="H692" s="63">
        <v>994.8</v>
      </c>
      <c r="I692" s="63">
        <v>994.8</v>
      </c>
    </row>
    <row r="693" spans="1:9" x14ac:dyDescent="0.15">
      <c r="A693" s="51" t="s">
        <v>5</v>
      </c>
      <c r="B693" s="51" t="s">
        <v>242</v>
      </c>
      <c r="C693" s="52">
        <v>45958</v>
      </c>
      <c r="D693" s="2">
        <v>2025</v>
      </c>
      <c r="E693" s="53" t="s">
        <v>234</v>
      </c>
      <c r="F693" s="51" t="s">
        <v>44</v>
      </c>
      <c r="G693" s="51" t="s">
        <v>111</v>
      </c>
      <c r="H693" s="63">
        <v>450</v>
      </c>
      <c r="I693" s="63">
        <v>450</v>
      </c>
    </row>
    <row r="694" spans="1:9" x14ac:dyDescent="0.15">
      <c r="A694" s="51" t="s">
        <v>5</v>
      </c>
      <c r="B694" s="51" t="s">
        <v>242</v>
      </c>
      <c r="C694" s="52">
        <v>45958</v>
      </c>
      <c r="D694" s="2">
        <v>2025</v>
      </c>
      <c r="E694" s="53" t="s">
        <v>234</v>
      </c>
      <c r="F694" s="51" t="s">
        <v>57</v>
      </c>
      <c r="G694" s="51" t="s">
        <v>58</v>
      </c>
      <c r="H694" s="63">
        <v>653.17999999999995</v>
      </c>
      <c r="I694" s="63">
        <v>653.17999999999995</v>
      </c>
    </row>
    <row r="695" spans="1:9" x14ac:dyDescent="0.15">
      <c r="A695" s="51" t="s">
        <v>5</v>
      </c>
      <c r="B695" s="51" t="s">
        <v>242</v>
      </c>
      <c r="C695" s="52">
        <v>45958</v>
      </c>
      <c r="D695" s="2">
        <v>2025</v>
      </c>
      <c r="E695" s="53" t="s">
        <v>234</v>
      </c>
      <c r="F695" s="51" t="s">
        <v>59</v>
      </c>
      <c r="G695" s="51" t="s">
        <v>60</v>
      </c>
      <c r="H695" s="63">
        <v>375.75</v>
      </c>
      <c r="I695" s="63">
        <v>375.75</v>
      </c>
    </row>
    <row r="696" spans="1:9" x14ac:dyDescent="0.15">
      <c r="A696" s="51" t="s">
        <v>5</v>
      </c>
      <c r="B696" s="51" t="s">
        <v>242</v>
      </c>
      <c r="C696" s="52">
        <v>45958</v>
      </c>
      <c r="D696" s="2">
        <v>2025</v>
      </c>
      <c r="E696" s="53" t="s">
        <v>119</v>
      </c>
      <c r="F696" s="51" t="s">
        <v>14</v>
      </c>
      <c r="G696" s="51" t="s">
        <v>125</v>
      </c>
      <c r="H696" s="63">
        <v>3648.72</v>
      </c>
      <c r="I696" s="63">
        <v>3648.72</v>
      </c>
    </row>
    <row r="697" spans="1:9" x14ac:dyDescent="0.15">
      <c r="A697" s="51" t="s">
        <v>5</v>
      </c>
      <c r="B697" s="51" t="s">
        <v>242</v>
      </c>
      <c r="C697" s="52">
        <v>45958</v>
      </c>
      <c r="D697" s="2">
        <v>2025</v>
      </c>
      <c r="E697" s="53" t="s">
        <v>119</v>
      </c>
      <c r="F697" s="51" t="s">
        <v>49</v>
      </c>
      <c r="G697" s="51" t="s">
        <v>245</v>
      </c>
      <c r="H697" s="63">
        <v>2928.72</v>
      </c>
      <c r="I697" s="63">
        <v>2928.72</v>
      </c>
    </row>
    <row r="698" spans="1:9" x14ac:dyDescent="0.15">
      <c r="A698" s="51" t="s">
        <v>5</v>
      </c>
      <c r="B698" s="51" t="s">
        <v>242</v>
      </c>
      <c r="C698" s="52">
        <v>45958</v>
      </c>
      <c r="D698" s="2">
        <v>2025</v>
      </c>
      <c r="E698" s="53" t="s">
        <v>119</v>
      </c>
      <c r="F698" s="51" t="s">
        <v>23</v>
      </c>
      <c r="G698" s="51" t="s">
        <v>120</v>
      </c>
      <c r="H698" s="63">
        <v>12124.61</v>
      </c>
      <c r="I698" s="63">
        <v>12124.61</v>
      </c>
    </row>
    <row r="699" spans="1:9" x14ac:dyDescent="0.15">
      <c r="A699" s="51" t="s">
        <v>5</v>
      </c>
      <c r="B699" s="51" t="s">
        <v>242</v>
      </c>
      <c r="C699" s="52">
        <v>45958</v>
      </c>
      <c r="D699" s="2">
        <v>2025</v>
      </c>
      <c r="E699" s="53" t="s">
        <v>119</v>
      </c>
      <c r="F699" s="51" t="s">
        <v>126</v>
      </c>
      <c r="G699" s="51" t="s">
        <v>127</v>
      </c>
      <c r="H699" s="63">
        <v>1141.76</v>
      </c>
      <c r="I699" s="63">
        <v>1141.76</v>
      </c>
    </row>
    <row r="700" spans="1:9" x14ac:dyDescent="0.15">
      <c r="A700" s="51" t="s">
        <v>5</v>
      </c>
      <c r="B700" s="51" t="s">
        <v>242</v>
      </c>
      <c r="C700" s="52">
        <v>45958</v>
      </c>
      <c r="D700" s="2">
        <v>2025</v>
      </c>
      <c r="E700" s="53" t="s">
        <v>119</v>
      </c>
      <c r="F700" s="51" t="s">
        <v>29</v>
      </c>
      <c r="G700" s="51" t="s">
        <v>121</v>
      </c>
      <c r="H700" s="63">
        <v>11718.54</v>
      </c>
      <c r="I700" s="63">
        <v>11718.54</v>
      </c>
    </row>
    <row r="701" spans="1:9" x14ac:dyDescent="0.15">
      <c r="A701" s="51" t="s">
        <v>5</v>
      </c>
      <c r="B701" s="51" t="s">
        <v>242</v>
      </c>
      <c r="C701" s="52">
        <v>45958</v>
      </c>
      <c r="D701" s="2">
        <v>2025</v>
      </c>
      <c r="E701" s="53" t="s">
        <v>119</v>
      </c>
      <c r="F701" s="51" t="s">
        <v>35</v>
      </c>
      <c r="G701" s="51" t="s">
        <v>128</v>
      </c>
      <c r="H701" s="63">
        <v>1683</v>
      </c>
      <c r="I701" s="63">
        <v>1683</v>
      </c>
    </row>
    <row r="702" spans="1:9" x14ac:dyDescent="0.15">
      <c r="A702" s="51" t="s">
        <v>5</v>
      </c>
      <c r="B702" s="51" t="s">
        <v>242</v>
      </c>
      <c r="C702" s="52">
        <v>45958</v>
      </c>
      <c r="D702" s="2">
        <v>2025</v>
      </c>
      <c r="E702" s="53" t="s">
        <v>177</v>
      </c>
      <c r="F702" s="51" t="s">
        <v>62</v>
      </c>
      <c r="G702" s="51" t="s">
        <v>178</v>
      </c>
      <c r="H702" s="63">
        <v>630</v>
      </c>
      <c r="I702" s="63">
        <v>630</v>
      </c>
    </row>
    <row r="703" spans="1:9" x14ac:dyDescent="0.15">
      <c r="A703" s="51" t="s">
        <v>5</v>
      </c>
      <c r="B703" s="51" t="s">
        <v>242</v>
      </c>
      <c r="C703" s="52">
        <v>45958</v>
      </c>
      <c r="D703" s="2">
        <v>2025</v>
      </c>
      <c r="E703" s="53" t="s">
        <v>177</v>
      </c>
      <c r="F703" s="51" t="s">
        <v>68</v>
      </c>
      <c r="G703" s="51" t="s">
        <v>186</v>
      </c>
      <c r="H703" s="63">
        <v>1039.5</v>
      </c>
      <c r="I703" s="63">
        <v>1039.5</v>
      </c>
    </row>
    <row r="704" spans="1:9" x14ac:dyDescent="0.15">
      <c r="A704" s="51" t="s">
        <v>5</v>
      </c>
      <c r="B704" s="51" t="s">
        <v>242</v>
      </c>
      <c r="C704" s="52">
        <v>45958</v>
      </c>
      <c r="D704" s="2">
        <v>2025</v>
      </c>
      <c r="E704" s="53" t="s">
        <v>189</v>
      </c>
      <c r="F704" s="51" t="s">
        <v>99</v>
      </c>
      <c r="G704" s="51" t="s">
        <v>194</v>
      </c>
      <c r="H704" s="63">
        <v>2712</v>
      </c>
      <c r="I704" s="63">
        <v>2712</v>
      </c>
    </row>
    <row r="705" spans="1:9" x14ac:dyDescent="0.15">
      <c r="A705" s="51" t="s">
        <v>5</v>
      </c>
      <c r="B705" s="51" t="s">
        <v>242</v>
      </c>
      <c r="C705" s="52">
        <v>45958</v>
      </c>
      <c r="D705" s="2">
        <v>2025</v>
      </c>
      <c r="E705" s="53" t="s">
        <v>189</v>
      </c>
      <c r="F705" s="51" t="s">
        <v>190</v>
      </c>
      <c r="G705" s="51" t="s">
        <v>191</v>
      </c>
      <c r="H705" s="63">
        <v>4824</v>
      </c>
      <c r="I705" s="63">
        <v>4824</v>
      </c>
    </row>
    <row r="706" spans="1:9" x14ac:dyDescent="0.15">
      <c r="A706" s="51" t="s">
        <v>5</v>
      </c>
      <c r="B706" s="51" t="s">
        <v>242</v>
      </c>
      <c r="C706" s="52">
        <v>45958</v>
      </c>
      <c r="D706" s="2">
        <v>2025</v>
      </c>
      <c r="E706" s="53" t="s">
        <v>189</v>
      </c>
      <c r="F706" s="51" t="s">
        <v>192</v>
      </c>
      <c r="G706" s="51" t="s">
        <v>193</v>
      </c>
      <c r="H706" s="63">
        <v>1718.4</v>
      </c>
      <c r="I706" s="63">
        <v>1718.4</v>
      </c>
    </row>
    <row r="707" spans="1:9" x14ac:dyDescent="0.15">
      <c r="A707" s="51" t="s">
        <v>5</v>
      </c>
      <c r="B707" s="51" t="s">
        <v>242</v>
      </c>
      <c r="C707" s="52">
        <v>45958</v>
      </c>
      <c r="D707" s="2">
        <v>2025</v>
      </c>
      <c r="E707" s="53" t="s">
        <v>189</v>
      </c>
      <c r="F707" s="51" t="s">
        <v>195</v>
      </c>
      <c r="G707" s="51" t="s">
        <v>196</v>
      </c>
      <c r="H707" s="63">
        <v>2442</v>
      </c>
      <c r="I707" s="63">
        <v>2442</v>
      </c>
    </row>
    <row r="708" spans="1:9" x14ac:dyDescent="0.15">
      <c r="A708" s="51" t="s">
        <v>5</v>
      </c>
      <c r="B708" s="51" t="s">
        <v>242</v>
      </c>
      <c r="C708" s="52">
        <v>45958</v>
      </c>
      <c r="D708" s="2">
        <v>2025</v>
      </c>
      <c r="E708" s="53" t="s">
        <v>234</v>
      </c>
      <c r="F708" s="51" t="s">
        <v>14</v>
      </c>
      <c r="G708" s="51" t="s">
        <v>15</v>
      </c>
      <c r="H708" s="63">
        <v>147.75</v>
      </c>
      <c r="I708" s="63">
        <v>147.75</v>
      </c>
    </row>
    <row r="709" spans="1:9" x14ac:dyDescent="0.15">
      <c r="A709" s="51" t="s">
        <v>5</v>
      </c>
      <c r="B709" s="51" t="s">
        <v>242</v>
      </c>
      <c r="C709" s="52">
        <v>45958</v>
      </c>
      <c r="D709" s="2">
        <v>2025</v>
      </c>
      <c r="E709" s="53" t="s">
        <v>234</v>
      </c>
      <c r="F709" s="51" t="s">
        <v>23</v>
      </c>
      <c r="G709" s="51" t="s">
        <v>24</v>
      </c>
      <c r="H709" s="63">
        <v>269.33</v>
      </c>
      <c r="I709" s="63">
        <v>269.33</v>
      </c>
    </row>
    <row r="710" spans="1:9" x14ac:dyDescent="0.15">
      <c r="A710" s="51" t="s">
        <v>5</v>
      </c>
      <c r="B710" s="51" t="s">
        <v>242</v>
      </c>
      <c r="C710" s="52">
        <v>45958</v>
      </c>
      <c r="D710" s="2">
        <v>2025</v>
      </c>
      <c r="E710" s="53" t="s">
        <v>234</v>
      </c>
      <c r="F710" s="51" t="s">
        <v>27</v>
      </c>
      <c r="G710" s="51" t="s">
        <v>28</v>
      </c>
      <c r="H710" s="63">
        <v>235.2</v>
      </c>
      <c r="I710" s="63">
        <v>235.2</v>
      </c>
    </row>
    <row r="711" spans="1:9" x14ac:dyDescent="0.15">
      <c r="A711" s="51" t="s">
        <v>5</v>
      </c>
      <c r="B711" s="51" t="s">
        <v>242</v>
      </c>
      <c r="C711" s="52">
        <v>45958</v>
      </c>
      <c r="D711" s="2">
        <v>2025</v>
      </c>
      <c r="E711" s="53" t="s">
        <v>234</v>
      </c>
      <c r="F711" s="51" t="s">
        <v>29</v>
      </c>
      <c r="G711" s="51" t="s">
        <v>30</v>
      </c>
      <c r="H711" s="63">
        <v>191.93</v>
      </c>
      <c r="I711" s="63">
        <v>191.93</v>
      </c>
    </row>
    <row r="712" spans="1:9" x14ac:dyDescent="0.15">
      <c r="A712" s="51" t="s">
        <v>5</v>
      </c>
      <c r="B712" s="51" t="s">
        <v>242</v>
      </c>
      <c r="C712" s="52">
        <v>45958</v>
      </c>
      <c r="D712" s="2">
        <v>2025</v>
      </c>
      <c r="E712" s="53" t="s">
        <v>234</v>
      </c>
      <c r="F712" s="51" t="s">
        <v>53</v>
      </c>
      <c r="G712" s="51" t="s">
        <v>54</v>
      </c>
      <c r="H712" s="63">
        <v>142.56</v>
      </c>
      <c r="I712" s="63">
        <v>142.56</v>
      </c>
    </row>
    <row r="713" spans="1:9" x14ac:dyDescent="0.15">
      <c r="A713" s="51" t="s">
        <v>5</v>
      </c>
      <c r="B713" s="51" t="s">
        <v>242</v>
      </c>
      <c r="C713" s="52">
        <v>45958</v>
      </c>
      <c r="D713" s="2">
        <v>2025</v>
      </c>
      <c r="E713" s="53" t="s">
        <v>234</v>
      </c>
      <c r="F713" s="51" t="s">
        <v>31</v>
      </c>
      <c r="G713" s="51" t="s">
        <v>32</v>
      </c>
      <c r="H713" s="63">
        <v>120</v>
      </c>
      <c r="I713" s="63">
        <v>120</v>
      </c>
    </row>
    <row r="714" spans="1:9" x14ac:dyDescent="0.15">
      <c r="A714" s="51" t="s">
        <v>5</v>
      </c>
      <c r="B714" s="51" t="s">
        <v>242</v>
      </c>
      <c r="C714" s="52">
        <v>45958</v>
      </c>
      <c r="D714" s="2">
        <v>2025</v>
      </c>
      <c r="E714" s="53" t="s">
        <v>234</v>
      </c>
      <c r="F714" s="51" t="s">
        <v>55</v>
      </c>
      <c r="G714" s="51" t="s">
        <v>56</v>
      </c>
      <c r="H714" s="63">
        <v>133.59</v>
      </c>
      <c r="I714" s="63">
        <v>133.59</v>
      </c>
    </row>
    <row r="715" spans="1:9" x14ac:dyDescent="0.15">
      <c r="A715" s="51" t="s">
        <v>5</v>
      </c>
      <c r="B715" s="51" t="s">
        <v>242</v>
      </c>
      <c r="C715" s="52">
        <v>45958</v>
      </c>
      <c r="D715" s="2">
        <v>2025</v>
      </c>
      <c r="E715" s="53" t="s">
        <v>234</v>
      </c>
      <c r="F715" s="51" t="s">
        <v>222</v>
      </c>
      <c r="G715" s="51" t="s">
        <v>223</v>
      </c>
      <c r="H715" s="63">
        <v>144.06</v>
      </c>
      <c r="I715" s="63">
        <v>144.06</v>
      </c>
    </row>
    <row r="716" spans="1:9" x14ac:dyDescent="0.15">
      <c r="A716" s="51" t="s">
        <v>5</v>
      </c>
      <c r="B716" s="51" t="s">
        <v>242</v>
      </c>
      <c r="C716" s="52">
        <v>45958</v>
      </c>
      <c r="D716" s="2">
        <v>2025</v>
      </c>
      <c r="E716" s="53" t="s">
        <v>234</v>
      </c>
      <c r="F716" s="51" t="s">
        <v>95</v>
      </c>
      <c r="G716" s="51" t="s">
        <v>96</v>
      </c>
      <c r="H716" s="63">
        <v>248.7</v>
      </c>
      <c r="I716" s="63">
        <v>248.7</v>
      </c>
    </row>
    <row r="717" spans="1:9" x14ac:dyDescent="0.15">
      <c r="A717" s="51" t="s">
        <v>5</v>
      </c>
      <c r="B717" s="51" t="s">
        <v>242</v>
      </c>
      <c r="C717" s="52">
        <v>45958</v>
      </c>
      <c r="D717" s="2">
        <v>2025</v>
      </c>
      <c r="E717" s="53" t="s">
        <v>234</v>
      </c>
      <c r="F717" s="51" t="s">
        <v>59</v>
      </c>
      <c r="G717" s="51" t="s">
        <v>60</v>
      </c>
      <c r="H717" s="63">
        <v>125.25</v>
      </c>
      <c r="I717" s="63">
        <v>125.25</v>
      </c>
    </row>
    <row r="718" spans="1:9" x14ac:dyDescent="0.15">
      <c r="A718" s="51" t="s">
        <v>5</v>
      </c>
      <c r="B718" s="51" t="s">
        <v>242</v>
      </c>
      <c r="C718" s="52">
        <v>45958</v>
      </c>
      <c r="D718" s="2">
        <v>2025</v>
      </c>
      <c r="E718" s="53" t="s">
        <v>119</v>
      </c>
      <c r="F718" s="51" t="s">
        <v>23</v>
      </c>
      <c r="G718" s="51" t="s">
        <v>120</v>
      </c>
      <c r="H718" s="63">
        <v>3190.69</v>
      </c>
      <c r="I718" s="63">
        <v>3190.69</v>
      </c>
    </row>
    <row r="719" spans="1:9" x14ac:dyDescent="0.15">
      <c r="A719" s="51" t="s">
        <v>5</v>
      </c>
      <c r="B719" s="51" t="s">
        <v>242</v>
      </c>
      <c r="C719" s="52">
        <v>45958</v>
      </c>
      <c r="D719" s="2">
        <v>2025</v>
      </c>
      <c r="E719" s="53" t="s">
        <v>189</v>
      </c>
      <c r="F719" s="51" t="s">
        <v>190</v>
      </c>
      <c r="G719" s="51" t="s">
        <v>191</v>
      </c>
      <c r="H719" s="63">
        <v>648</v>
      </c>
      <c r="I719" s="63">
        <v>648</v>
      </c>
    </row>
    <row r="720" spans="1:9" x14ac:dyDescent="0.15">
      <c r="A720" s="51" t="s">
        <v>5</v>
      </c>
      <c r="B720" s="51" t="s">
        <v>242</v>
      </c>
      <c r="C720" s="52">
        <v>45958</v>
      </c>
      <c r="D720" s="2">
        <v>2025</v>
      </c>
      <c r="E720" s="53" t="s">
        <v>189</v>
      </c>
      <c r="F720" s="51" t="s">
        <v>192</v>
      </c>
      <c r="G720" s="51" t="s">
        <v>193</v>
      </c>
      <c r="H720" s="63">
        <v>187.2</v>
      </c>
      <c r="I720" s="63">
        <v>187.2</v>
      </c>
    </row>
    <row r="721" spans="1:9" x14ac:dyDescent="0.15">
      <c r="A721" s="51" t="s">
        <v>5</v>
      </c>
      <c r="B721" s="51" t="s">
        <v>242</v>
      </c>
      <c r="C721" s="52">
        <v>45958</v>
      </c>
      <c r="D721" s="2">
        <v>2025</v>
      </c>
      <c r="E721" s="53" t="s">
        <v>189</v>
      </c>
      <c r="F721" s="51" t="s">
        <v>195</v>
      </c>
      <c r="G721" s="51" t="s">
        <v>196</v>
      </c>
      <c r="H721" s="63">
        <v>126</v>
      </c>
      <c r="I721" s="63">
        <v>126</v>
      </c>
    </row>
    <row r="722" spans="1:9" x14ac:dyDescent="0.15">
      <c r="A722" s="51" t="s">
        <v>5</v>
      </c>
      <c r="B722" s="51" t="s">
        <v>241</v>
      </c>
      <c r="C722" s="52">
        <v>45959</v>
      </c>
      <c r="D722" s="2">
        <v>2025</v>
      </c>
      <c r="E722" s="53" t="s">
        <v>209</v>
      </c>
      <c r="F722" s="51" t="s">
        <v>16</v>
      </c>
      <c r="G722" s="51" t="s">
        <v>235</v>
      </c>
      <c r="H722" s="63">
        <v>2998.91</v>
      </c>
      <c r="I722" s="63">
        <v>2999.21</v>
      </c>
    </row>
    <row r="723" spans="1:9" x14ac:dyDescent="0.15">
      <c r="A723" s="51" t="s">
        <v>5</v>
      </c>
      <c r="B723" s="51" t="s">
        <v>241</v>
      </c>
      <c r="C723" s="52">
        <v>45959</v>
      </c>
      <c r="D723" s="2">
        <v>2025</v>
      </c>
      <c r="E723" s="53" t="s">
        <v>209</v>
      </c>
      <c r="F723" s="51" t="s">
        <v>16</v>
      </c>
      <c r="G723" s="51" t="s">
        <v>225</v>
      </c>
      <c r="H723" s="63">
        <v>2199.67</v>
      </c>
      <c r="I723" s="63">
        <v>2199.89</v>
      </c>
    </row>
    <row r="724" spans="1:9" x14ac:dyDescent="0.15">
      <c r="A724" s="51" t="s">
        <v>5</v>
      </c>
      <c r="B724" s="51" t="s">
        <v>241</v>
      </c>
      <c r="C724" s="52">
        <v>45959</v>
      </c>
      <c r="D724" s="2">
        <v>2025</v>
      </c>
      <c r="E724" s="53" t="s">
        <v>209</v>
      </c>
      <c r="F724" s="51" t="s">
        <v>86</v>
      </c>
      <c r="G724" s="51" t="s">
        <v>87</v>
      </c>
      <c r="H724" s="63">
        <v>1000</v>
      </c>
      <c r="I724" s="63">
        <v>1000.1</v>
      </c>
    </row>
    <row r="725" spans="1:9" x14ac:dyDescent="0.15">
      <c r="A725" s="51" t="s">
        <v>5</v>
      </c>
      <c r="B725" s="51" t="s">
        <v>241</v>
      </c>
      <c r="C725" s="52">
        <v>45959</v>
      </c>
      <c r="D725" s="2">
        <v>2025</v>
      </c>
      <c r="E725" s="53" t="s">
        <v>137</v>
      </c>
      <c r="F725" s="51" t="s">
        <v>172</v>
      </c>
      <c r="G725" s="51" t="s">
        <v>173</v>
      </c>
      <c r="H725" s="63">
        <v>345.6</v>
      </c>
      <c r="I725" s="63">
        <v>345.6</v>
      </c>
    </row>
    <row r="726" spans="1:9" x14ac:dyDescent="0.15">
      <c r="A726" s="51" t="s">
        <v>5</v>
      </c>
      <c r="B726" s="51" t="s">
        <v>241</v>
      </c>
      <c r="C726" s="52">
        <v>45959</v>
      </c>
      <c r="D726" s="2">
        <v>2025</v>
      </c>
      <c r="E726" s="53" t="s">
        <v>137</v>
      </c>
      <c r="F726" s="51" t="s">
        <v>99</v>
      </c>
      <c r="G726" s="51" t="s">
        <v>142</v>
      </c>
      <c r="H726" s="63">
        <v>762.04</v>
      </c>
      <c r="I726" s="63">
        <v>762.04</v>
      </c>
    </row>
    <row r="727" spans="1:9" x14ac:dyDescent="0.15">
      <c r="A727" s="51" t="s">
        <v>5</v>
      </c>
      <c r="B727" s="51" t="s">
        <v>241</v>
      </c>
      <c r="C727" s="52">
        <v>45959</v>
      </c>
      <c r="D727" s="2">
        <v>2025</v>
      </c>
      <c r="E727" s="53" t="s">
        <v>137</v>
      </c>
      <c r="F727" s="51" t="s">
        <v>147</v>
      </c>
      <c r="G727" s="51" t="s">
        <v>148</v>
      </c>
      <c r="H727" s="63">
        <v>702</v>
      </c>
      <c r="I727" s="63">
        <v>702</v>
      </c>
    </row>
    <row r="728" spans="1:9" x14ac:dyDescent="0.15">
      <c r="A728" s="51" t="s">
        <v>5</v>
      </c>
      <c r="B728" s="51" t="s">
        <v>241</v>
      </c>
      <c r="C728" s="52">
        <v>45959</v>
      </c>
      <c r="D728" s="2">
        <v>2025</v>
      </c>
      <c r="E728" s="53" t="s">
        <v>137</v>
      </c>
      <c r="F728" s="51" t="s">
        <v>138</v>
      </c>
      <c r="G728" s="51" t="s">
        <v>145</v>
      </c>
      <c r="H728" s="63">
        <v>2612.25</v>
      </c>
      <c r="I728" s="63">
        <v>2612.25</v>
      </c>
    </row>
    <row r="729" spans="1:9" x14ac:dyDescent="0.15">
      <c r="A729" s="51" t="s">
        <v>5</v>
      </c>
      <c r="B729" s="51" t="s">
        <v>241</v>
      </c>
      <c r="C729" s="52">
        <v>45959</v>
      </c>
      <c r="D729" s="2">
        <v>2025</v>
      </c>
      <c r="E729" s="53" t="s">
        <v>137</v>
      </c>
      <c r="F729" s="51" t="s">
        <v>138</v>
      </c>
      <c r="G729" s="51" t="s">
        <v>139</v>
      </c>
      <c r="H729" s="63">
        <v>3142.8</v>
      </c>
      <c r="I729" s="63">
        <v>3142.8</v>
      </c>
    </row>
    <row r="730" spans="1:9" x14ac:dyDescent="0.15">
      <c r="A730" s="51" t="s">
        <v>5</v>
      </c>
      <c r="B730" s="51" t="s">
        <v>241</v>
      </c>
      <c r="C730" s="52">
        <v>45959</v>
      </c>
      <c r="D730" s="2">
        <v>2025</v>
      </c>
      <c r="E730" s="53" t="s">
        <v>137</v>
      </c>
      <c r="F730" s="51" t="s">
        <v>140</v>
      </c>
      <c r="G730" s="51" t="s">
        <v>146</v>
      </c>
      <c r="H730" s="63">
        <v>1939.96</v>
      </c>
      <c r="I730" s="63">
        <v>1939.96</v>
      </c>
    </row>
    <row r="731" spans="1:9" x14ac:dyDescent="0.15">
      <c r="A731" s="51" t="s">
        <v>5</v>
      </c>
      <c r="B731" s="51" t="s">
        <v>241</v>
      </c>
      <c r="C731" s="52">
        <v>45959</v>
      </c>
      <c r="D731" s="2">
        <v>2025</v>
      </c>
      <c r="E731" s="53" t="s">
        <v>137</v>
      </c>
      <c r="F731" s="51" t="s">
        <v>140</v>
      </c>
      <c r="G731" s="51" t="s">
        <v>141</v>
      </c>
      <c r="H731" s="63">
        <v>3504.06</v>
      </c>
      <c r="I731" s="63">
        <v>3504.06</v>
      </c>
    </row>
    <row r="732" spans="1:9" x14ac:dyDescent="0.15">
      <c r="A732" s="51" t="s">
        <v>5</v>
      </c>
      <c r="B732" s="51" t="s">
        <v>241</v>
      </c>
      <c r="C732" s="52">
        <v>45959</v>
      </c>
      <c r="D732" s="2">
        <v>2025</v>
      </c>
      <c r="E732" s="53" t="s">
        <v>137</v>
      </c>
      <c r="F732" s="51" t="s">
        <v>143</v>
      </c>
      <c r="G732" s="51" t="s">
        <v>144</v>
      </c>
      <c r="H732" s="63">
        <v>1455.94</v>
      </c>
      <c r="I732" s="63">
        <v>1455.94</v>
      </c>
    </row>
    <row r="733" spans="1:9" x14ac:dyDescent="0.15">
      <c r="A733" s="51" t="s">
        <v>5</v>
      </c>
      <c r="B733" s="51" t="s">
        <v>241</v>
      </c>
      <c r="C733" s="52">
        <v>45959</v>
      </c>
      <c r="D733" s="2">
        <v>2025</v>
      </c>
      <c r="E733" s="53" t="s">
        <v>189</v>
      </c>
      <c r="F733" s="51" t="s">
        <v>99</v>
      </c>
      <c r="G733" s="51" t="s">
        <v>194</v>
      </c>
      <c r="H733" s="63">
        <v>8424</v>
      </c>
      <c r="I733" s="63">
        <v>8424</v>
      </c>
    </row>
    <row r="734" spans="1:9" x14ac:dyDescent="0.15">
      <c r="A734" s="51" t="s">
        <v>5</v>
      </c>
      <c r="B734" s="51" t="s">
        <v>241</v>
      </c>
      <c r="C734" s="52">
        <v>45959</v>
      </c>
      <c r="D734" s="2">
        <v>2025</v>
      </c>
      <c r="E734" s="53" t="s">
        <v>189</v>
      </c>
      <c r="F734" s="51" t="s">
        <v>190</v>
      </c>
      <c r="G734" s="51" t="s">
        <v>191</v>
      </c>
      <c r="H734" s="63">
        <v>4800</v>
      </c>
      <c r="I734" s="63">
        <v>4800</v>
      </c>
    </row>
    <row r="735" spans="1:9" x14ac:dyDescent="0.15">
      <c r="A735" s="51" t="s">
        <v>5</v>
      </c>
      <c r="B735" s="51" t="s">
        <v>241</v>
      </c>
      <c r="C735" s="52">
        <v>45959</v>
      </c>
      <c r="D735" s="2">
        <v>2025</v>
      </c>
      <c r="E735" s="53" t="s">
        <v>189</v>
      </c>
      <c r="F735" s="51" t="s">
        <v>192</v>
      </c>
      <c r="G735" s="51" t="s">
        <v>193</v>
      </c>
      <c r="H735" s="63">
        <v>2880</v>
      </c>
      <c r="I735" s="63">
        <v>2880</v>
      </c>
    </row>
    <row r="736" spans="1:9" x14ac:dyDescent="0.15">
      <c r="A736" s="51" t="s">
        <v>5</v>
      </c>
      <c r="B736" s="51" t="s">
        <v>241</v>
      </c>
      <c r="C736" s="52">
        <v>45959</v>
      </c>
      <c r="D736" s="2">
        <v>2025</v>
      </c>
      <c r="E736" s="53" t="s">
        <v>189</v>
      </c>
      <c r="F736" s="51" t="s">
        <v>195</v>
      </c>
      <c r="G736" s="51" t="s">
        <v>196</v>
      </c>
      <c r="H736" s="63">
        <v>4488</v>
      </c>
      <c r="I736" s="63">
        <v>4488</v>
      </c>
    </row>
    <row r="737" spans="1:9" x14ac:dyDescent="0.15">
      <c r="A737" s="51" t="s">
        <v>5</v>
      </c>
      <c r="B737" s="51" t="s">
        <v>238</v>
      </c>
      <c r="C737" s="52">
        <v>45960</v>
      </c>
      <c r="D737" s="2">
        <v>2025</v>
      </c>
      <c r="E737" s="53" t="s">
        <v>234</v>
      </c>
      <c r="F737" s="51" t="s">
        <v>89</v>
      </c>
      <c r="G737" s="51" t="s">
        <v>90</v>
      </c>
      <c r="H737" s="63">
        <v>900</v>
      </c>
      <c r="I737" s="63">
        <v>900</v>
      </c>
    </row>
    <row r="738" spans="1:9" x14ac:dyDescent="0.15">
      <c r="A738" s="51" t="s">
        <v>5</v>
      </c>
      <c r="B738" s="51" t="s">
        <v>238</v>
      </c>
      <c r="C738" s="52">
        <v>45960</v>
      </c>
      <c r="D738" s="2">
        <v>2025</v>
      </c>
      <c r="E738" s="53" t="s">
        <v>234</v>
      </c>
      <c r="F738" s="51" t="s">
        <v>21</v>
      </c>
      <c r="G738" s="51" t="s">
        <v>22</v>
      </c>
      <c r="H738" s="63">
        <v>1890</v>
      </c>
      <c r="I738" s="63">
        <v>1890</v>
      </c>
    </row>
    <row r="739" spans="1:9" x14ac:dyDescent="0.15">
      <c r="A739" s="51" t="s">
        <v>5</v>
      </c>
      <c r="B739" s="51" t="s">
        <v>238</v>
      </c>
      <c r="C739" s="52">
        <v>45960</v>
      </c>
      <c r="D739" s="2">
        <v>2025</v>
      </c>
      <c r="E739" s="53" t="s">
        <v>234</v>
      </c>
      <c r="F739" s="51" t="s">
        <v>99</v>
      </c>
      <c r="G739" s="51" t="s">
        <v>19</v>
      </c>
      <c r="H739" s="63">
        <v>242.16</v>
      </c>
      <c r="I739" s="63">
        <v>242.16</v>
      </c>
    </row>
    <row r="740" spans="1:9" x14ac:dyDescent="0.15">
      <c r="A740" s="51" t="s">
        <v>5</v>
      </c>
      <c r="B740" s="51" t="s">
        <v>238</v>
      </c>
      <c r="C740" s="52">
        <v>45960</v>
      </c>
      <c r="D740" s="2">
        <v>2025</v>
      </c>
      <c r="E740" s="53" t="s">
        <v>234</v>
      </c>
      <c r="F740" s="51" t="s">
        <v>23</v>
      </c>
      <c r="G740" s="51" t="s">
        <v>24</v>
      </c>
      <c r="H740" s="63">
        <v>961.88</v>
      </c>
      <c r="I740" s="63">
        <v>961.88</v>
      </c>
    </row>
    <row r="741" spans="1:9" x14ac:dyDescent="0.15">
      <c r="A741" s="51" t="s">
        <v>5</v>
      </c>
      <c r="B741" s="51" t="s">
        <v>238</v>
      </c>
      <c r="C741" s="52">
        <v>45960</v>
      </c>
      <c r="D741" s="2">
        <v>2025</v>
      </c>
      <c r="E741" s="53" t="s">
        <v>234</v>
      </c>
      <c r="F741" s="51" t="s">
        <v>25</v>
      </c>
      <c r="G741" s="51" t="s">
        <v>26</v>
      </c>
      <c r="H741" s="63">
        <v>1881</v>
      </c>
      <c r="I741" s="63">
        <v>1881</v>
      </c>
    </row>
    <row r="742" spans="1:9" x14ac:dyDescent="0.15">
      <c r="A742" s="51" t="s">
        <v>5</v>
      </c>
      <c r="B742" s="51" t="s">
        <v>238</v>
      </c>
      <c r="C742" s="52">
        <v>45960</v>
      </c>
      <c r="D742" s="2">
        <v>2025</v>
      </c>
      <c r="E742" s="53" t="s">
        <v>234</v>
      </c>
      <c r="F742" s="51" t="s">
        <v>29</v>
      </c>
      <c r="G742" s="51" t="s">
        <v>30</v>
      </c>
      <c r="H742" s="63">
        <v>685.46</v>
      </c>
      <c r="I742" s="63">
        <v>685.46</v>
      </c>
    </row>
    <row r="743" spans="1:9" x14ac:dyDescent="0.15">
      <c r="A743" s="51" t="s">
        <v>5</v>
      </c>
      <c r="B743" s="51" t="s">
        <v>238</v>
      </c>
      <c r="C743" s="52">
        <v>45960</v>
      </c>
      <c r="D743" s="2">
        <v>2025</v>
      </c>
      <c r="E743" s="53" t="s">
        <v>234</v>
      </c>
      <c r="F743" s="51" t="s">
        <v>53</v>
      </c>
      <c r="G743" s="51" t="s">
        <v>54</v>
      </c>
      <c r="H743" s="63">
        <v>427.68</v>
      </c>
      <c r="I743" s="63">
        <v>427.68</v>
      </c>
    </row>
    <row r="744" spans="1:9" x14ac:dyDescent="0.15">
      <c r="A744" s="51" t="s">
        <v>5</v>
      </c>
      <c r="B744" s="51" t="s">
        <v>238</v>
      </c>
      <c r="C744" s="52">
        <v>45960</v>
      </c>
      <c r="D744" s="2">
        <v>2025</v>
      </c>
      <c r="E744" s="53" t="s">
        <v>234</v>
      </c>
      <c r="F744" s="51" t="s">
        <v>31</v>
      </c>
      <c r="G744" s="51" t="s">
        <v>32</v>
      </c>
      <c r="H744" s="63">
        <v>360</v>
      </c>
      <c r="I744" s="63">
        <v>360</v>
      </c>
    </row>
    <row r="745" spans="1:9" x14ac:dyDescent="0.15">
      <c r="A745" s="51" t="s">
        <v>5</v>
      </c>
      <c r="B745" s="51" t="s">
        <v>238</v>
      </c>
      <c r="C745" s="52">
        <v>45960</v>
      </c>
      <c r="D745" s="2">
        <v>2025</v>
      </c>
      <c r="E745" s="53" t="s">
        <v>234</v>
      </c>
      <c r="F745" s="51" t="s">
        <v>239</v>
      </c>
      <c r="G745" s="51" t="s">
        <v>240</v>
      </c>
      <c r="H745" s="63">
        <v>498</v>
      </c>
      <c r="I745" s="63">
        <v>498</v>
      </c>
    </row>
    <row r="746" spans="1:9" x14ac:dyDescent="0.15">
      <c r="A746" s="51" t="s">
        <v>5</v>
      </c>
      <c r="B746" s="51" t="s">
        <v>238</v>
      </c>
      <c r="C746" s="52">
        <v>45960</v>
      </c>
      <c r="D746" s="2">
        <v>2025</v>
      </c>
      <c r="E746" s="53" t="s">
        <v>234</v>
      </c>
      <c r="F746" s="51" t="s">
        <v>55</v>
      </c>
      <c r="G746" s="51" t="s">
        <v>56</v>
      </c>
      <c r="H746" s="63">
        <v>400.79</v>
      </c>
      <c r="I746" s="63">
        <v>400.79</v>
      </c>
    </row>
    <row r="747" spans="1:9" x14ac:dyDescent="0.15">
      <c r="A747" s="51" t="s">
        <v>5</v>
      </c>
      <c r="B747" s="51" t="s">
        <v>238</v>
      </c>
      <c r="C747" s="52">
        <v>45960</v>
      </c>
      <c r="D747" s="2">
        <v>2025</v>
      </c>
      <c r="E747" s="53" t="s">
        <v>234</v>
      </c>
      <c r="F747" s="51" t="s">
        <v>222</v>
      </c>
      <c r="G747" s="51" t="s">
        <v>223</v>
      </c>
      <c r="H747" s="63">
        <v>576.24</v>
      </c>
      <c r="I747" s="63">
        <v>576.24</v>
      </c>
    </row>
    <row r="748" spans="1:9" x14ac:dyDescent="0.15">
      <c r="A748" s="51" t="s">
        <v>5</v>
      </c>
      <c r="B748" s="51" t="s">
        <v>238</v>
      </c>
      <c r="C748" s="52">
        <v>45960</v>
      </c>
      <c r="D748" s="2">
        <v>2025</v>
      </c>
      <c r="E748" s="53" t="s">
        <v>234</v>
      </c>
      <c r="F748" s="51" t="s">
        <v>95</v>
      </c>
      <c r="G748" s="51" t="s">
        <v>96</v>
      </c>
      <c r="H748" s="63">
        <v>994.8</v>
      </c>
      <c r="I748" s="63">
        <v>994.8</v>
      </c>
    </row>
    <row r="749" spans="1:9" x14ac:dyDescent="0.15">
      <c r="A749" s="51" t="s">
        <v>5</v>
      </c>
      <c r="B749" s="51" t="s">
        <v>238</v>
      </c>
      <c r="C749" s="52">
        <v>45960</v>
      </c>
      <c r="D749" s="2">
        <v>2025</v>
      </c>
      <c r="E749" s="53" t="s">
        <v>234</v>
      </c>
      <c r="F749" s="51" t="s">
        <v>44</v>
      </c>
      <c r="G749" s="51" t="s">
        <v>111</v>
      </c>
      <c r="H749" s="63">
        <v>450</v>
      </c>
      <c r="I749" s="63">
        <v>450</v>
      </c>
    </row>
    <row r="750" spans="1:9" x14ac:dyDescent="0.15">
      <c r="A750" s="51" t="s">
        <v>5</v>
      </c>
      <c r="B750" s="51" t="s">
        <v>238</v>
      </c>
      <c r="C750" s="52">
        <v>45960</v>
      </c>
      <c r="D750" s="2">
        <v>2025</v>
      </c>
      <c r="E750" s="53" t="s">
        <v>234</v>
      </c>
      <c r="F750" s="51" t="s">
        <v>46</v>
      </c>
      <c r="G750" s="51" t="s">
        <v>47</v>
      </c>
      <c r="H750" s="63">
        <v>1522.8</v>
      </c>
      <c r="I750" s="63">
        <v>1522.8</v>
      </c>
    </row>
    <row r="751" spans="1:9" x14ac:dyDescent="0.15">
      <c r="A751" s="51" t="s">
        <v>5</v>
      </c>
      <c r="B751" s="51" t="s">
        <v>238</v>
      </c>
      <c r="C751" s="52">
        <v>45960</v>
      </c>
      <c r="D751" s="2">
        <v>2025</v>
      </c>
      <c r="E751" s="53" t="s">
        <v>234</v>
      </c>
      <c r="F751" s="51" t="s">
        <v>59</v>
      </c>
      <c r="G751" s="51" t="s">
        <v>60</v>
      </c>
      <c r="H751" s="63">
        <v>375.75</v>
      </c>
      <c r="I751" s="63">
        <v>375.75</v>
      </c>
    </row>
    <row r="752" spans="1:9" x14ac:dyDescent="0.15">
      <c r="A752" s="51" t="s">
        <v>5</v>
      </c>
      <c r="B752" s="51" t="s">
        <v>238</v>
      </c>
      <c r="C752" s="52">
        <v>45960</v>
      </c>
      <c r="D752" s="2">
        <v>2025</v>
      </c>
      <c r="E752" s="53" t="s">
        <v>119</v>
      </c>
      <c r="F752" s="51" t="s">
        <v>14</v>
      </c>
      <c r="G752" s="51" t="s">
        <v>125</v>
      </c>
      <c r="H752" s="63">
        <v>3088.5</v>
      </c>
      <c r="I752" s="63">
        <v>3088.5</v>
      </c>
    </row>
    <row r="753" spans="1:9" x14ac:dyDescent="0.15">
      <c r="A753" s="51" t="s">
        <v>5</v>
      </c>
      <c r="B753" s="51" t="s">
        <v>238</v>
      </c>
      <c r="C753" s="52">
        <v>45960</v>
      </c>
      <c r="D753" s="2">
        <v>2025</v>
      </c>
      <c r="E753" s="53" t="s">
        <v>119</v>
      </c>
      <c r="F753" s="51" t="s">
        <v>23</v>
      </c>
      <c r="G753" s="51" t="s">
        <v>120</v>
      </c>
      <c r="H753" s="63">
        <v>10529.26</v>
      </c>
      <c r="I753" s="63">
        <v>10529.26</v>
      </c>
    </row>
    <row r="754" spans="1:9" x14ac:dyDescent="0.15">
      <c r="A754" s="51" t="s">
        <v>5</v>
      </c>
      <c r="B754" s="51" t="s">
        <v>238</v>
      </c>
      <c r="C754" s="52">
        <v>45960</v>
      </c>
      <c r="D754" s="2">
        <v>2025</v>
      </c>
      <c r="E754" s="53" t="s">
        <v>119</v>
      </c>
      <c r="F754" s="51" t="s">
        <v>29</v>
      </c>
      <c r="G754" s="51" t="s">
        <v>121</v>
      </c>
      <c r="H754" s="63">
        <v>7034.99</v>
      </c>
      <c r="I754" s="63">
        <v>7034.99</v>
      </c>
    </row>
    <row r="755" spans="1:9" x14ac:dyDescent="0.15">
      <c r="A755" s="51" t="s">
        <v>5</v>
      </c>
      <c r="B755" s="51" t="s">
        <v>237</v>
      </c>
      <c r="C755" s="52">
        <v>45965</v>
      </c>
      <c r="D755" s="2">
        <v>2025</v>
      </c>
      <c r="E755" s="53" t="s">
        <v>234</v>
      </c>
      <c r="F755" s="51" t="s">
        <v>14</v>
      </c>
      <c r="G755" s="51" t="s">
        <v>15</v>
      </c>
      <c r="H755" s="63">
        <v>206.85</v>
      </c>
      <c r="I755" s="63">
        <v>206.85</v>
      </c>
    </row>
    <row r="756" spans="1:9" x14ac:dyDescent="0.15">
      <c r="A756" s="51" t="s">
        <v>5</v>
      </c>
      <c r="B756" s="51" t="s">
        <v>237</v>
      </c>
      <c r="C756" s="52">
        <v>45965</v>
      </c>
      <c r="D756" s="2">
        <v>2025</v>
      </c>
      <c r="E756" s="53" t="s">
        <v>234</v>
      </c>
      <c r="F756" s="51" t="s">
        <v>49</v>
      </c>
      <c r="G756" s="51" t="s">
        <v>50</v>
      </c>
      <c r="H756" s="63">
        <v>196.56</v>
      </c>
      <c r="I756" s="63">
        <v>196.56</v>
      </c>
    </row>
    <row r="757" spans="1:9" x14ac:dyDescent="0.15">
      <c r="A757" s="51" t="s">
        <v>5</v>
      </c>
      <c r="B757" s="51" t="s">
        <v>237</v>
      </c>
      <c r="C757" s="52">
        <v>45965</v>
      </c>
      <c r="D757" s="2">
        <v>2025</v>
      </c>
      <c r="E757" s="53" t="s">
        <v>234</v>
      </c>
      <c r="F757" s="51" t="s">
        <v>21</v>
      </c>
      <c r="G757" s="51" t="s">
        <v>22</v>
      </c>
      <c r="H757" s="63">
        <v>945</v>
      </c>
      <c r="I757" s="63">
        <v>945</v>
      </c>
    </row>
    <row r="758" spans="1:9" x14ac:dyDescent="0.15">
      <c r="A758" s="51" t="s">
        <v>5</v>
      </c>
      <c r="B758" s="51" t="s">
        <v>237</v>
      </c>
      <c r="C758" s="52">
        <v>45965</v>
      </c>
      <c r="D758" s="2">
        <v>2025</v>
      </c>
      <c r="E758" s="53" t="s">
        <v>234</v>
      </c>
      <c r="F758" s="51" t="s">
        <v>106</v>
      </c>
      <c r="G758" s="51" t="s">
        <v>107</v>
      </c>
      <c r="H758" s="63">
        <v>280.38</v>
      </c>
      <c r="I758" s="63">
        <v>280.38</v>
      </c>
    </row>
    <row r="759" spans="1:9" x14ac:dyDescent="0.15">
      <c r="A759" s="51" t="s">
        <v>5</v>
      </c>
      <c r="B759" s="51" t="s">
        <v>237</v>
      </c>
      <c r="C759" s="52">
        <v>45965</v>
      </c>
      <c r="D759" s="2">
        <v>2025</v>
      </c>
      <c r="E759" s="53" t="s">
        <v>234</v>
      </c>
      <c r="F759" s="51" t="s">
        <v>84</v>
      </c>
      <c r="G759" s="51" t="s">
        <v>85</v>
      </c>
      <c r="H759" s="63">
        <v>667.5</v>
      </c>
      <c r="I759" s="63">
        <v>667.5</v>
      </c>
    </row>
    <row r="760" spans="1:9" x14ac:dyDescent="0.15">
      <c r="A760" s="51" t="s">
        <v>5</v>
      </c>
      <c r="B760" s="51" t="s">
        <v>237</v>
      </c>
      <c r="C760" s="52">
        <v>45965</v>
      </c>
      <c r="D760" s="2">
        <v>2025</v>
      </c>
      <c r="E760" s="53" t="s">
        <v>234</v>
      </c>
      <c r="F760" s="51" t="s">
        <v>23</v>
      </c>
      <c r="G760" s="51" t="s">
        <v>24</v>
      </c>
      <c r="H760" s="63">
        <v>432.85</v>
      </c>
      <c r="I760" s="63">
        <v>432.85</v>
      </c>
    </row>
    <row r="761" spans="1:9" x14ac:dyDescent="0.15">
      <c r="A761" s="51" t="s">
        <v>5</v>
      </c>
      <c r="B761" s="51" t="s">
        <v>237</v>
      </c>
      <c r="C761" s="52">
        <v>45965</v>
      </c>
      <c r="D761" s="2">
        <v>2025</v>
      </c>
      <c r="E761" s="53" t="s">
        <v>234</v>
      </c>
      <c r="F761" s="51" t="s">
        <v>51</v>
      </c>
      <c r="G761" s="51" t="s">
        <v>52</v>
      </c>
      <c r="H761" s="63">
        <v>182.89</v>
      </c>
      <c r="I761" s="63">
        <v>182.89</v>
      </c>
    </row>
    <row r="762" spans="1:9" x14ac:dyDescent="0.15">
      <c r="A762" s="51" t="s">
        <v>5</v>
      </c>
      <c r="B762" s="51" t="s">
        <v>237</v>
      </c>
      <c r="C762" s="52">
        <v>45965</v>
      </c>
      <c r="D762" s="2">
        <v>2025</v>
      </c>
      <c r="E762" s="53" t="s">
        <v>234</v>
      </c>
      <c r="F762" s="51" t="s">
        <v>29</v>
      </c>
      <c r="G762" s="51" t="s">
        <v>30</v>
      </c>
      <c r="H762" s="63">
        <v>308.45999999999998</v>
      </c>
      <c r="I762" s="63">
        <v>308.45999999999998</v>
      </c>
    </row>
    <row r="763" spans="1:9" x14ac:dyDescent="0.15">
      <c r="A763" s="51" t="s">
        <v>5</v>
      </c>
      <c r="B763" s="51" t="s">
        <v>237</v>
      </c>
      <c r="C763" s="52">
        <v>45965</v>
      </c>
      <c r="D763" s="2">
        <v>2025</v>
      </c>
      <c r="E763" s="53" t="s">
        <v>234</v>
      </c>
      <c r="F763" s="51" t="s">
        <v>53</v>
      </c>
      <c r="G763" s="51" t="s">
        <v>54</v>
      </c>
      <c r="H763" s="63">
        <v>199.58</v>
      </c>
      <c r="I763" s="63">
        <v>199.58</v>
      </c>
    </row>
    <row r="764" spans="1:9" x14ac:dyDescent="0.15">
      <c r="A764" s="51" t="s">
        <v>5</v>
      </c>
      <c r="B764" s="51" t="s">
        <v>237</v>
      </c>
      <c r="C764" s="52">
        <v>45965</v>
      </c>
      <c r="D764" s="2">
        <v>2025</v>
      </c>
      <c r="E764" s="53" t="s">
        <v>234</v>
      </c>
      <c r="F764" s="51" t="s">
        <v>31</v>
      </c>
      <c r="G764" s="51" t="s">
        <v>32</v>
      </c>
      <c r="H764" s="63">
        <v>168</v>
      </c>
      <c r="I764" s="63">
        <v>168</v>
      </c>
    </row>
    <row r="765" spans="1:9" x14ac:dyDescent="0.15">
      <c r="A765" s="51" t="s">
        <v>5</v>
      </c>
      <c r="B765" s="51" t="s">
        <v>237</v>
      </c>
      <c r="C765" s="52">
        <v>45965</v>
      </c>
      <c r="D765" s="2">
        <v>2025</v>
      </c>
      <c r="E765" s="53" t="s">
        <v>234</v>
      </c>
      <c r="F765" s="51" t="s">
        <v>71</v>
      </c>
      <c r="G765" s="51" t="s">
        <v>72</v>
      </c>
      <c r="H765" s="63">
        <v>222.6</v>
      </c>
      <c r="I765" s="63">
        <v>222.6</v>
      </c>
    </row>
    <row r="766" spans="1:9" x14ac:dyDescent="0.15">
      <c r="A766" s="51" t="s">
        <v>5</v>
      </c>
      <c r="B766" s="51" t="s">
        <v>237</v>
      </c>
      <c r="C766" s="52">
        <v>45965</v>
      </c>
      <c r="D766" s="2">
        <v>2025</v>
      </c>
      <c r="E766" s="53" t="s">
        <v>234</v>
      </c>
      <c r="F766" s="51" t="s">
        <v>75</v>
      </c>
      <c r="G766" s="51" t="s">
        <v>76</v>
      </c>
      <c r="H766" s="63">
        <v>445.5</v>
      </c>
      <c r="I766" s="63">
        <v>445.5</v>
      </c>
    </row>
    <row r="767" spans="1:9" x14ac:dyDescent="0.15">
      <c r="A767" s="51" t="s">
        <v>5</v>
      </c>
      <c r="B767" s="51" t="s">
        <v>237</v>
      </c>
      <c r="C767" s="52">
        <v>45965</v>
      </c>
      <c r="D767" s="2">
        <v>2025</v>
      </c>
      <c r="E767" s="53" t="s">
        <v>234</v>
      </c>
      <c r="F767" s="51" t="s">
        <v>55</v>
      </c>
      <c r="G767" s="51" t="s">
        <v>56</v>
      </c>
      <c r="H767" s="63">
        <v>187.03</v>
      </c>
      <c r="I767" s="63">
        <v>187.03</v>
      </c>
    </row>
    <row r="768" spans="1:9" x14ac:dyDescent="0.15">
      <c r="A768" s="51" t="s">
        <v>5</v>
      </c>
      <c r="B768" s="51" t="s">
        <v>237</v>
      </c>
      <c r="C768" s="52">
        <v>45965</v>
      </c>
      <c r="D768" s="2">
        <v>2025</v>
      </c>
      <c r="E768" s="53" t="s">
        <v>234</v>
      </c>
      <c r="F768" s="51" t="s">
        <v>222</v>
      </c>
      <c r="G768" s="51" t="s">
        <v>223</v>
      </c>
      <c r="H768" s="63">
        <v>201.68</v>
      </c>
      <c r="I768" s="63">
        <v>201.68</v>
      </c>
    </row>
    <row r="769" spans="1:9" x14ac:dyDescent="0.15">
      <c r="A769" s="51" t="s">
        <v>5</v>
      </c>
      <c r="B769" s="51" t="s">
        <v>237</v>
      </c>
      <c r="C769" s="52">
        <v>45965</v>
      </c>
      <c r="D769" s="2">
        <v>2025</v>
      </c>
      <c r="E769" s="53" t="s">
        <v>234</v>
      </c>
      <c r="F769" s="51" t="s">
        <v>95</v>
      </c>
      <c r="G769" s="51" t="s">
        <v>96</v>
      </c>
      <c r="H769" s="63">
        <v>348.18</v>
      </c>
      <c r="I769" s="63">
        <v>348.18</v>
      </c>
    </row>
    <row r="770" spans="1:9" x14ac:dyDescent="0.15">
      <c r="A770" s="51" t="s">
        <v>5</v>
      </c>
      <c r="B770" s="51" t="s">
        <v>237</v>
      </c>
      <c r="C770" s="52">
        <v>45965</v>
      </c>
      <c r="D770" s="2">
        <v>2025</v>
      </c>
      <c r="E770" s="53" t="s">
        <v>234</v>
      </c>
      <c r="F770" s="51" t="s">
        <v>44</v>
      </c>
      <c r="G770" s="51" t="s">
        <v>111</v>
      </c>
      <c r="H770" s="63">
        <v>180</v>
      </c>
      <c r="I770" s="63">
        <v>180</v>
      </c>
    </row>
    <row r="771" spans="1:9" x14ac:dyDescent="0.15">
      <c r="A771" s="51" t="s">
        <v>5</v>
      </c>
      <c r="B771" s="51" t="s">
        <v>237</v>
      </c>
      <c r="C771" s="52">
        <v>45965</v>
      </c>
      <c r="D771" s="2">
        <v>2025</v>
      </c>
      <c r="E771" s="53" t="s">
        <v>234</v>
      </c>
      <c r="F771" s="51" t="s">
        <v>57</v>
      </c>
      <c r="G771" s="51" t="s">
        <v>58</v>
      </c>
      <c r="H771" s="63">
        <v>261.27</v>
      </c>
      <c r="I771" s="63">
        <v>261.27</v>
      </c>
    </row>
    <row r="772" spans="1:9" x14ac:dyDescent="0.15">
      <c r="A772" s="51" t="s">
        <v>5</v>
      </c>
      <c r="B772" s="51" t="s">
        <v>237</v>
      </c>
      <c r="C772" s="52">
        <v>45965</v>
      </c>
      <c r="D772" s="2">
        <v>2025</v>
      </c>
      <c r="E772" s="53" t="s">
        <v>234</v>
      </c>
      <c r="F772" s="51" t="s">
        <v>59</v>
      </c>
      <c r="G772" s="51" t="s">
        <v>60</v>
      </c>
      <c r="H772" s="63">
        <v>175.35</v>
      </c>
      <c r="I772" s="63">
        <v>175.35</v>
      </c>
    </row>
    <row r="773" spans="1:9" x14ac:dyDescent="0.15">
      <c r="A773" s="51" t="s">
        <v>5</v>
      </c>
      <c r="B773" s="51" t="s">
        <v>237</v>
      </c>
      <c r="C773" s="52">
        <v>45965</v>
      </c>
      <c r="D773" s="2">
        <v>2025</v>
      </c>
      <c r="E773" s="53" t="s">
        <v>119</v>
      </c>
      <c r="F773" s="51" t="s">
        <v>14</v>
      </c>
      <c r="G773" s="51" t="s">
        <v>125</v>
      </c>
      <c r="H773" s="63">
        <v>912.18</v>
      </c>
      <c r="I773" s="63">
        <v>912.18</v>
      </c>
    </row>
    <row r="774" spans="1:9" x14ac:dyDescent="0.15">
      <c r="A774" s="51" t="s">
        <v>5</v>
      </c>
      <c r="B774" s="51" t="s">
        <v>237</v>
      </c>
      <c r="C774" s="52">
        <v>45965</v>
      </c>
      <c r="D774" s="2">
        <v>2025</v>
      </c>
      <c r="E774" s="53" t="s">
        <v>119</v>
      </c>
      <c r="F774" s="51" t="s">
        <v>23</v>
      </c>
      <c r="G774" s="51" t="s">
        <v>120</v>
      </c>
      <c r="H774" s="63">
        <v>4466.96</v>
      </c>
      <c r="I774" s="63">
        <v>4466.96</v>
      </c>
    </row>
    <row r="775" spans="1:9" x14ac:dyDescent="0.15">
      <c r="A775" s="51" t="s">
        <v>5</v>
      </c>
      <c r="B775" s="51" t="s">
        <v>237</v>
      </c>
      <c r="C775" s="52">
        <v>45965</v>
      </c>
      <c r="D775" s="2">
        <v>2025</v>
      </c>
      <c r="E775" s="53" t="s">
        <v>119</v>
      </c>
      <c r="F775" s="51" t="s">
        <v>29</v>
      </c>
      <c r="G775" s="51" t="s">
        <v>121</v>
      </c>
      <c r="H775" s="63">
        <v>3906.18</v>
      </c>
      <c r="I775" s="63">
        <v>3906.18</v>
      </c>
    </row>
    <row r="776" spans="1:9" x14ac:dyDescent="0.15">
      <c r="A776" s="51" t="s">
        <v>5</v>
      </c>
      <c r="B776" s="51" t="s">
        <v>237</v>
      </c>
      <c r="C776" s="52">
        <v>45965</v>
      </c>
      <c r="D776" s="2">
        <v>2025</v>
      </c>
      <c r="E776" s="53" t="s">
        <v>137</v>
      </c>
      <c r="F776" s="51" t="s">
        <v>99</v>
      </c>
      <c r="G776" s="51" t="s">
        <v>142</v>
      </c>
      <c r="H776" s="63">
        <v>152.4</v>
      </c>
      <c r="I776" s="63">
        <v>152.4</v>
      </c>
    </row>
    <row r="777" spans="1:9" x14ac:dyDescent="0.15">
      <c r="A777" s="51" t="s">
        <v>5</v>
      </c>
      <c r="B777" s="51" t="s">
        <v>237</v>
      </c>
      <c r="C777" s="52">
        <v>45965</v>
      </c>
      <c r="D777" s="2">
        <v>2025</v>
      </c>
      <c r="E777" s="53" t="s">
        <v>137</v>
      </c>
      <c r="F777" s="51" t="s">
        <v>147</v>
      </c>
      <c r="G777" s="51" t="s">
        <v>148</v>
      </c>
      <c r="H777" s="63">
        <v>210.6</v>
      </c>
      <c r="I777" s="63">
        <v>210.6</v>
      </c>
    </row>
    <row r="778" spans="1:9" x14ac:dyDescent="0.15">
      <c r="A778" s="51" t="s">
        <v>5</v>
      </c>
      <c r="B778" s="51" t="s">
        <v>237</v>
      </c>
      <c r="C778" s="52">
        <v>45965</v>
      </c>
      <c r="D778" s="2">
        <v>2025</v>
      </c>
      <c r="E778" s="53" t="s">
        <v>137</v>
      </c>
      <c r="F778" s="51" t="s">
        <v>138</v>
      </c>
      <c r="G778" s="51" t="s">
        <v>145</v>
      </c>
      <c r="H778" s="63">
        <v>753.3</v>
      </c>
      <c r="I778" s="63">
        <v>753.3</v>
      </c>
    </row>
    <row r="779" spans="1:9" x14ac:dyDescent="0.15">
      <c r="A779" s="51" t="s">
        <v>5</v>
      </c>
      <c r="B779" s="51" t="s">
        <v>237</v>
      </c>
      <c r="C779" s="52">
        <v>45965</v>
      </c>
      <c r="D779" s="2">
        <v>2025</v>
      </c>
      <c r="E779" s="53" t="s">
        <v>137</v>
      </c>
      <c r="F779" s="51" t="s">
        <v>138</v>
      </c>
      <c r="G779" s="51" t="s">
        <v>139</v>
      </c>
      <c r="H779" s="63">
        <v>939.6</v>
      </c>
      <c r="I779" s="63">
        <v>939.6</v>
      </c>
    </row>
    <row r="780" spans="1:9" x14ac:dyDescent="0.15">
      <c r="A780" s="51" t="s">
        <v>5</v>
      </c>
      <c r="B780" s="51" t="s">
        <v>237</v>
      </c>
      <c r="C780" s="52">
        <v>45965</v>
      </c>
      <c r="D780" s="2">
        <v>2025</v>
      </c>
      <c r="E780" s="53" t="s">
        <v>137</v>
      </c>
      <c r="F780" s="51" t="s">
        <v>138</v>
      </c>
      <c r="G780" s="51" t="s">
        <v>158</v>
      </c>
      <c r="H780" s="63">
        <v>268.92</v>
      </c>
      <c r="I780" s="63">
        <v>268.92</v>
      </c>
    </row>
    <row r="781" spans="1:9" x14ac:dyDescent="0.15">
      <c r="A781" s="51" t="s">
        <v>5</v>
      </c>
      <c r="B781" s="51" t="s">
        <v>237</v>
      </c>
      <c r="C781" s="52">
        <v>45965</v>
      </c>
      <c r="D781" s="2">
        <v>2025</v>
      </c>
      <c r="E781" s="53" t="s">
        <v>137</v>
      </c>
      <c r="F781" s="51" t="s">
        <v>159</v>
      </c>
      <c r="G781" s="51" t="s">
        <v>160</v>
      </c>
      <c r="H781" s="63">
        <v>172.21</v>
      </c>
      <c r="I781" s="63">
        <v>172.21</v>
      </c>
    </row>
    <row r="782" spans="1:9" x14ac:dyDescent="0.15">
      <c r="A782" s="51" t="s">
        <v>5</v>
      </c>
      <c r="B782" s="51" t="s">
        <v>237</v>
      </c>
      <c r="C782" s="52">
        <v>45965</v>
      </c>
      <c r="D782" s="2">
        <v>2025</v>
      </c>
      <c r="E782" s="53" t="s">
        <v>137</v>
      </c>
      <c r="F782" s="51" t="s">
        <v>140</v>
      </c>
      <c r="G782" s="51" t="s">
        <v>165</v>
      </c>
      <c r="H782" s="63">
        <v>330.08</v>
      </c>
      <c r="I782" s="63">
        <v>330.08</v>
      </c>
    </row>
    <row r="783" spans="1:9" x14ac:dyDescent="0.15">
      <c r="A783" s="51" t="s">
        <v>5</v>
      </c>
      <c r="B783" s="51" t="s">
        <v>237</v>
      </c>
      <c r="C783" s="52">
        <v>45965</v>
      </c>
      <c r="D783" s="2">
        <v>2025</v>
      </c>
      <c r="E783" s="53" t="s">
        <v>137</v>
      </c>
      <c r="F783" s="51" t="s">
        <v>140</v>
      </c>
      <c r="G783" s="51" t="s">
        <v>146</v>
      </c>
      <c r="H783" s="63">
        <v>894.24</v>
      </c>
      <c r="I783" s="63">
        <v>894.24</v>
      </c>
    </row>
    <row r="784" spans="1:9" x14ac:dyDescent="0.15">
      <c r="A784" s="51" t="s">
        <v>5</v>
      </c>
      <c r="B784" s="51" t="s">
        <v>237</v>
      </c>
      <c r="C784" s="52">
        <v>45965</v>
      </c>
      <c r="D784" s="2">
        <v>2025</v>
      </c>
      <c r="E784" s="53" t="s">
        <v>137</v>
      </c>
      <c r="F784" s="51" t="s">
        <v>140</v>
      </c>
      <c r="G784" s="51" t="s">
        <v>141</v>
      </c>
      <c r="H784" s="63">
        <v>1238.49</v>
      </c>
      <c r="I784" s="63">
        <v>1238.49</v>
      </c>
    </row>
    <row r="785" spans="1:9" x14ac:dyDescent="0.15">
      <c r="A785" s="51" t="s">
        <v>5</v>
      </c>
      <c r="B785" s="51" t="s">
        <v>237</v>
      </c>
      <c r="C785" s="52">
        <v>45965</v>
      </c>
      <c r="D785" s="2">
        <v>2025</v>
      </c>
      <c r="E785" s="53" t="s">
        <v>137</v>
      </c>
      <c r="F785" s="51" t="s">
        <v>143</v>
      </c>
      <c r="G785" s="51" t="s">
        <v>144</v>
      </c>
      <c r="H785" s="63">
        <v>679.53</v>
      </c>
      <c r="I785" s="63">
        <v>679.53</v>
      </c>
    </row>
    <row r="786" spans="1:9" x14ac:dyDescent="0.15">
      <c r="A786" s="51" t="s">
        <v>5</v>
      </c>
      <c r="B786" s="51" t="s">
        <v>237</v>
      </c>
      <c r="C786" s="52">
        <v>45965</v>
      </c>
      <c r="D786" s="2">
        <v>2025</v>
      </c>
      <c r="E786" s="53" t="s">
        <v>189</v>
      </c>
      <c r="F786" s="51" t="s">
        <v>99</v>
      </c>
      <c r="G786" s="51" t="s">
        <v>194</v>
      </c>
      <c r="H786" s="63">
        <v>5222.87</v>
      </c>
      <c r="I786" s="63">
        <v>5222.87</v>
      </c>
    </row>
    <row r="787" spans="1:9" x14ac:dyDescent="0.15">
      <c r="A787" s="51" t="s">
        <v>5</v>
      </c>
      <c r="B787" s="51" t="s">
        <v>237</v>
      </c>
      <c r="C787" s="52">
        <v>45965</v>
      </c>
      <c r="D787" s="2">
        <v>2025</v>
      </c>
      <c r="E787" s="53" t="s">
        <v>189</v>
      </c>
      <c r="F787" s="51" t="s">
        <v>190</v>
      </c>
      <c r="G787" s="51" t="s">
        <v>191</v>
      </c>
      <c r="H787" s="63">
        <v>1584</v>
      </c>
      <c r="I787" s="63">
        <v>1584</v>
      </c>
    </row>
    <row r="788" spans="1:9" x14ac:dyDescent="0.15">
      <c r="A788" s="51" t="s">
        <v>5</v>
      </c>
      <c r="B788" s="51" t="s">
        <v>237</v>
      </c>
      <c r="C788" s="52">
        <v>45965</v>
      </c>
      <c r="D788" s="2">
        <v>2025</v>
      </c>
      <c r="E788" s="53" t="s">
        <v>189</v>
      </c>
      <c r="F788" s="51" t="s">
        <v>192</v>
      </c>
      <c r="G788" s="51" t="s">
        <v>193</v>
      </c>
      <c r="H788" s="63">
        <v>566.4</v>
      </c>
      <c r="I788" s="63">
        <v>566.4</v>
      </c>
    </row>
    <row r="789" spans="1:9" x14ac:dyDescent="0.15">
      <c r="A789" s="51" t="s">
        <v>5</v>
      </c>
      <c r="B789" s="51" t="s">
        <v>237</v>
      </c>
      <c r="C789" s="52">
        <v>45965</v>
      </c>
      <c r="D789" s="2">
        <v>2025</v>
      </c>
      <c r="E789" s="53" t="s">
        <v>189</v>
      </c>
      <c r="F789" s="51" t="s">
        <v>195</v>
      </c>
      <c r="G789" s="51" t="s">
        <v>196</v>
      </c>
      <c r="H789" s="63">
        <v>1008</v>
      </c>
      <c r="I789" s="63">
        <v>1008</v>
      </c>
    </row>
    <row r="790" spans="1:9" x14ac:dyDescent="0.15">
      <c r="A790" s="51" t="s">
        <v>5</v>
      </c>
      <c r="B790" s="51" t="s">
        <v>237</v>
      </c>
      <c r="C790" s="52">
        <v>45965</v>
      </c>
      <c r="D790" s="2">
        <v>2025</v>
      </c>
      <c r="E790" s="53" t="s">
        <v>234</v>
      </c>
      <c r="F790" s="51" t="s">
        <v>14</v>
      </c>
      <c r="G790" s="51" t="s">
        <v>15</v>
      </c>
      <c r="H790" s="63">
        <v>177.3</v>
      </c>
      <c r="I790" s="63">
        <v>177.3</v>
      </c>
    </row>
    <row r="791" spans="1:9" x14ac:dyDescent="0.15">
      <c r="A791" s="51" t="s">
        <v>5</v>
      </c>
      <c r="B791" s="51" t="s">
        <v>237</v>
      </c>
      <c r="C791" s="52">
        <v>45965</v>
      </c>
      <c r="D791" s="2">
        <v>2025</v>
      </c>
      <c r="E791" s="53" t="s">
        <v>234</v>
      </c>
      <c r="F791" s="51" t="s">
        <v>49</v>
      </c>
      <c r="G791" s="51" t="s">
        <v>50</v>
      </c>
      <c r="H791" s="63">
        <v>112.32</v>
      </c>
      <c r="I791" s="63">
        <v>112.32</v>
      </c>
    </row>
    <row r="792" spans="1:9" x14ac:dyDescent="0.15">
      <c r="A792" s="51" t="s">
        <v>5</v>
      </c>
      <c r="B792" s="51" t="s">
        <v>237</v>
      </c>
      <c r="C792" s="52">
        <v>45965</v>
      </c>
      <c r="D792" s="2">
        <v>2025</v>
      </c>
      <c r="E792" s="53" t="s">
        <v>234</v>
      </c>
      <c r="F792" s="51" t="s">
        <v>106</v>
      </c>
      <c r="G792" s="51" t="s">
        <v>107</v>
      </c>
      <c r="H792" s="63">
        <v>240.33</v>
      </c>
      <c r="I792" s="63">
        <v>240.33</v>
      </c>
    </row>
    <row r="793" spans="1:9" x14ac:dyDescent="0.15">
      <c r="A793" s="51" t="s">
        <v>5</v>
      </c>
      <c r="B793" s="51" t="s">
        <v>237</v>
      </c>
      <c r="C793" s="52">
        <v>45965</v>
      </c>
      <c r="D793" s="2">
        <v>2025</v>
      </c>
      <c r="E793" s="53" t="s">
        <v>234</v>
      </c>
      <c r="F793" s="51" t="s">
        <v>23</v>
      </c>
      <c r="G793" s="51" t="s">
        <v>24</v>
      </c>
      <c r="H793" s="63">
        <v>336.66</v>
      </c>
      <c r="I793" s="63">
        <v>336.66</v>
      </c>
    </row>
    <row r="794" spans="1:9" x14ac:dyDescent="0.15">
      <c r="A794" s="51" t="s">
        <v>5</v>
      </c>
      <c r="B794" s="51" t="s">
        <v>237</v>
      </c>
      <c r="C794" s="52">
        <v>45965</v>
      </c>
      <c r="D794" s="2">
        <v>2025</v>
      </c>
      <c r="E794" s="53" t="s">
        <v>234</v>
      </c>
      <c r="F794" s="51" t="s">
        <v>51</v>
      </c>
      <c r="G794" s="51" t="s">
        <v>52</v>
      </c>
      <c r="H794" s="63">
        <v>104.51</v>
      </c>
      <c r="I794" s="63">
        <v>104.51</v>
      </c>
    </row>
    <row r="795" spans="1:9" x14ac:dyDescent="0.15">
      <c r="A795" s="51" t="s">
        <v>5</v>
      </c>
      <c r="B795" s="51" t="s">
        <v>237</v>
      </c>
      <c r="C795" s="52">
        <v>45965</v>
      </c>
      <c r="D795" s="2">
        <v>2025</v>
      </c>
      <c r="E795" s="53" t="s">
        <v>234</v>
      </c>
      <c r="F795" s="51" t="s">
        <v>29</v>
      </c>
      <c r="G795" s="51" t="s">
        <v>30</v>
      </c>
      <c r="H795" s="63">
        <v>239.91</v>
      </c>
      <c r="I795" s="63">
        <v>239.91</v>
      </c>
    </row>
    <row r="796" spans="1:9" x14ac:dyDescent="0.15">
      <c r="A796" s="51" t="s">
        <v>5</v>
      </c>
      <c r="B796" s="51" t="s">
        <v>237</v>
      </c>
      <c r="C796" s="52">
        <v>45965</v>
      </c>
      <c r="D796" s="2">
        <v>2025</v>
      </c>
      <c r="E796" s="53" t="s">
        <v>234</v>
      </c>
      <c r="F796" s="51" t="s">
        <v>53</v>
      </c>
      <c r="G796" s="51" t="s">
        <v>54</v>
      </c>
      <c r="H796" s="63">
        <v>171.07</v>
      </c>
      <c r="I796" s="63">
        <v>171.07</v>
      </c>
    </row>
    <row r="797" spans="1:9" x14ac:dyDescent="0.15">
      <c r="A797" s="51" t="s">
        <v>5</v>
      </c>
      <c r="B797" s="51" t="s">
        <v>237</v>
      </c>
      <c r="C797" s="52">
        <v>45965</v>
      </c>
      <c r="D797" s="2">
        <v>2025</v>
      </c>
      <c r="E797" s="53" t="s">
        <v>234</v>
      </c>
      <c r="F797" s="51" t="s">
        <v>31</v>
      </c>
      <c r="G797" s="51" t="s">
        <v>32</v>
      </c>
      <c r="H797" s="63">
        <v>144</v>
      </c>
      <c r="I797" s="63">
        <v>144</v>
      </c>
    </row>
    <row r="798" spans="1:9" x14ac:dyDescent="0.15">
      <c r="A798" s="51" t="s">
        <v>5</v>
      </c>
      <c r="B798" s="51" t="s">
        <v>237</v>
      </c>
      <c r="C798" s="52">
        <v>45965</v>
      </c>
      <c r="D798" s="2">
        <v>2025</v>
      </c>
      <c r="E798" s="53" t="s">
        <v>234</v>
      </c>
      <c r="F798" s="51" t="s">
        <v>55</v>
      </c>
      <c r="G798" s="51" t="s">
        <v>56</v>
      </c>
      <c r="H798" s="63">
        <v>160.31</v>
      </c>
      <c r="I798" s="63">
        <v>160.31</v>
      </c>
    </row>
    <row r="799" spans="1:9" x14ac:dyDescent="0.15">
      <c r="A799" s="51" t="s">
        <v>5</v>
      </c>
      <c r="B799" s="51" t="s">
        <v>237</v>
      </c>
      <c r="C799" s="52">
        <v>45965</v>
      </c>
      <c r="D799" s="2">
        <v>2025</v>
      </c>
      <c r="E799" s="53" t="s">
        <v>234</v>
      </c>
      <c r="F799" s="51" t="s">
        <v>222</v>
      </c>
      <c r="G799" s="51" t="s">
        <v>223</v>
      </c>
      <c r="H799" s="63">
        <v>87.5</v>
      </c>
      <c r="I799" s="63">
        <v>87.5</v>
      </c>
    </row>
    <row r="800" spans="1:9" x14ac:dyDescent="0.15">
      <c r="A800" s="51" t="s">
        <v>5</v>
      </c>
      <c r="B800" s="51" t="s">
        <v>237</v>
      </c>
      <c r="C800" s="52">
        <v>45965</v>
      </c>
      <c r="D800" s="2">
        <v>2025</v>
      </c>
      <c r="E800" s="53" t="s">
        <v>234</v>
      </c>
      <c r="F800" s="51" t="s">
        <v>95</v>
      </c>
      <c r="G800" s="51" t="s">
        <v>96</v>
      </c>
      <c r="H800" s="63">
        <v>298.44</v>
      </c>
      <c r="I800" s="63">
        <v>298.44</v>
      </c>
    </row>
    <row r="801" spans="1:9" x14ac:dyDescent="0.15">
      <c r="A801" s="51" t="s">
        <v>5</v>
      </c>
      <c r="B801" s="51" t="s">
        <v>237</v>
      </c>
      <c r="C801" s="52">
        <v>45965</v>
      </c>
      <c r="D801" s="2">
        <v>2025</v>
      </c>
      <c r="E801" s="53" t="s">
        <v>234</v>
      </c>
      <c r="F801" s="51" t="s">
        <v>57</v>
      </c>
      <c r="G801" s="51" t="s">
        <v>58</v>
      </c>
      <c r="H801" s="63">
        <v>-261.27</v>
      </c>
      <c r="I801" s="63">
        <v>-261.27</v>
      </c>
    </row>
    <row r="802" spans="1:9" x14ac:dyDescent="0.15">
      <c r="A802" s="51" t="s">
        <v>5</v>
      </c>
      <c r="B802" s="51" t="s">
        <v>237</v>
      </c>
      <c r="C802" s="52">
        <v>45965</v>
      </c>
      <c r="D802" s="2">
        <v>2025</v>
      </c>
      <c r="E802" s="53" t="s">
        <v>234</v>
      </c>
      <c r="F802" s="51" t="s">
        <v>59</v>
      </c>
      <c r="G802" s="51" t="s">
        <v>60</v>
      </c>
      <c r="H802" s="63">
        <v>150.30000000000001</v>
      </c>
      <c r="I802" s="63">
        <v>150.30000000000001</v>
      </c>
    </row>
    <row r="803" spans="1:9" x14ac:dyDescent="0.15">
      <c r="A803" s="51" t="s">
        <v>5</v>
      </c>
      <c r="B803" s="51" t="s">
        <v>237</v>
      </c>
      <c r="C803" s="52">
        <v>45965</v>
      </c>
      <c r="D803" s="2">
        <v>2025</v>
      </c>
      <c r="E803" s="53" t="s">
        <v>119</v>
      </c>
      <c r="F803" s="51" t="s">
        <v>23</v>
      </c>
      <c r="G803" s="51" t="s">
        <v>120</v>
      </c>
      <c r="H803" s="63">
        <v>2233.48</v>
      </c>
      <c r="I803" s="63">
        <v>2233.48</v>
      </c>
    </row>
    <row r="804" spans="1:9" x14ac:dyDescent="0.15">
      <c r="A804" s="51" t="s">
        <v>5</v>
      </c>
      <c r="B804" s="51" t="s">
        <v>237</v>
      </c>
      <c r="C804" s="52">
        <v>45965</v>
      </c>
      <c r="D804" s="2">
        <v>2025</v>
      </c>
      <c r="E804" s="53" t="s">
        <v>119</v>
      </c>
      <c r="F804" s="51" t="s">
        <v>29</v>
      </c>
      <c r="G804" s="51" t="s">
        <v>121</v>
      </c>
      <c r="H804" s="63">
        <v>1953.08</v>
      </c>
      <c r="I804" s="63">
        <v>1953.08</v>
      </c>
    </row>
    <row r="805" spans="1:9" x14ac:dyDescent="0.15">
      <c r="A805" s="51" t="s">
        <v>5</v>
      </c>
      <c r="B805" s="51" t="s">
        <v>237</v>
      </c>
      <c r="C805" s="52">
        <v>45965</v>
      </c>
      <c r="D805" s="2">
        <v>2025</v>
      </c>
      <c r="E805" s="53" t="s">
        <v>137</v>
      </c>
      <c r="F805" s="51" t="s">
        <v>99</v>
      </c>
      <c r="G805" s="51" t="s">
        <v>142</v>
      </c>
      <c r="H805" s="63">
        <v>76.2</v>
      </c>
      <c r="I805" s="63">
        <v>76.2</v>
      </c>
    </row>
    <row r="806" spans="1:9" x14ac:dyDescent="0.15">
      <c r="A806" s="51" t="s">
        <v>5</v>
      </c>
      <c r="B806" s="51" t="s">
        <v>237</v>
      </c>
      <c r="C806" s="52">
        <v>45965</v>
      </c>
      <c r="D806" s="2">
        <v>2025</v>
      </c>
      <c r="E806" s="53" t="s">
        <v>137</v>
      </c>
      <c r="F806" s="51" t="s">
        <v>147</v>
      </c>
      <c r="G806" s="51" t="s">
        <v>148</v>
      </c>
      <c r="H806" s="63">
        <v>105.3</v>
      </c>
      <c r="I806" s="63">
        <v>105.3</v>
      </c>
    </row>
    <row r="807" spans="1:9" x14ac:dyDescent="0.15">
      <c r="A807" s="51" t="s">
        <v>5</v>
      </c>
      <c r="B807" s="51" t="s">
        <v>237</v>
      </c>
      <c r="C807" s="52">
        <v>45965</v>
      </c>
      <c r="D807" s="2">
        <v>2025</v>
      </c>
      <c r="E807" s="53" t="s">
        <v>137</v>
      </c>
      <c r="F807" s="51" t="s">
        <v>138</v>
      </c>
      <c r="G807" s="51" t="s">
        <v>145</v>
      </c>
      <c r="H807" s="63">
        <v>376.65</v>
      </c>
      <c r="I807" s="63">
        <v>376.65</v>
      </c>
    </row>
    <row r="808" spans="1:9" x14ac:dyDescent="0.15">
      <c r="A808" s="51" t="s">
        <v>5</v>
      </c>
      <c r="B808" s="51" t="s">
        <v>237</v>
      </c>
      <c r="C808" s="52">
        <v>45965</v>
      </c>
      <c r="D808" s="2">
        <v>2025</v>
      </c>
      <c r="E808" s="53" t="s">
        <v>137</v>
      </c>
      <c r="F808" s="51" t="s">
        <v>138</v>
      </c>
      <c r="G808" s="51" t="s">
        <v>139</v>
      </c>
      <c r="H808" s="63">
        <v>469.8</v>
      </c>
      <c r="I808" s="63">
        <v>469.8</v>
      </c>
    </row>
    <row r="809" spans="1:9" x14ac:dyDescent="0.15">
      <c r="A809" s="51" t="s">
        <v>5</v>
      </c>
      <c r="B809" s="51" t="s">
        <v>237</v>
      </c>
      <c r="C809" s="52">
        <v>45965</v>
      </c>
      <c r="D809" s="2">
        <v>2025</v>
      </c>
      <c r="E809" s="53" t="s">
        <v>137</v>
      </c>
      <c r="F809" s="51" t="s">
        <v>138</v>
      </c>
      <c r="G809" s="51" t="s">
        <v>158</v>
      </c>
      <c r="H809" s="63">
        <v>134.46</v>
      </c>
      <c r="I809" s="63">
        <v>134.46</v>
      </c>
    </row>
    <row r="810" spans="1:9" x14ac:dyDescent="0.15">
      <c r="A810" s="51" t="s">
        <v>5</v>
      </c>
      <c r="B810" s="51" t="s">
        <v>237</v>
      </c>
      <c r="C810" s="52">
        <v>45965</v>
      </c>
      <c r="D810" s="2">
        <v>2025</v>
      </c>
      <c r="E810" s="53" t="s">
        <v>137</v>
      </c>
      <c r="F810" s="51" t="s">
        <v>159</v>
      </c>
      <c r="G810" s="51" t="s">
        <v>160</v>
      </c>
      <c r="H810" s="63">
        <v>65.510000000000005</v>
      </c>
      <c r="I810" s="63">
        <v>65.510000000000005</v>
      </c>
    </row>
    <row r="811" spans="1:9" x14ac:dyDescent="0.15">
      <c r="A811" s="51" t="s">
        <v>5</v>
      </c>
      <c r="B811" s="51" t="s">
        <v>237</v>
      </c>
      <c r="C811" s="52">
        <v>45965</v>
      </c>
      <c r="D811" s="2">
        <v>2025</v>
      </c>
      <c r="E811" s="53" t="s">
        <v>137</v>
      </c>
      <c r="F811" s="51" t="s">
        <v>140</v>
      </c>
      <c r="G811" s="51" t="s">
        <v>165</v>
      </c>
      <c r="H811" s="63">
        <v>121.71</v>
      </c>
      <c r="I811" s="63">
        <v>121.71</v>
      </c>
    </row>
    <row r="812" spans="1:9" x14ac:dyDescent="0.15">
      <c r="A812" s="51" t="s">
        <v>5</v>
      </c>
      <c r="B812" s="51" t="s">
        <v>237</v>
      </c>
      <c r="C812" s="52">
        <v>45965</v>
      </c>
      <c r="D812" s="2">
        <v>2025</v>
      </c>
      <c r="E812" s="53" t="s">
        <v>137</v>
      </c>
      <c r="F812" s="51" t="s">
        <v>140</v>
      </c>
      <c r="G812" s="51" t="s">
        <v>146</v>
      </c>
      <c r="H812" s="63">
        <v>223.57</v>
      </c>
      <c r="I812" s="63">
        <v>223.57</v>
      </c>
    </row>
    <row r="813" spans="1:9" x14ac:dyDescent="0.15">
      <c r="A813" s="51" t="s">
        <v>5</v>
      </c>
      <c r="B813" s="51" t="s">
        <v>237</v>
      </c>
      <c r="C813" s="52">
        <v>45965</v>
      </c>
      <c r="D813" s="2">
        <v>2025</v>
      </c>
      <c r="E813" s="53" t="s">
        <v>137</v>
      </c>
      <c r="F813" s="51" t="s">
        <v>140</v>
      </c>
      <c r="G813" s="51" t="s">
        <v>141</v>
      </c>
      <c r="H813" s="63">
        <v>562.54999999999995</v>
      </c>
      <c r="I813" s="63">
        <v>562.54999999999995</v>
      </c>
    </row>
    <row r="814" spans="1:9" x14ac:dyDescent="0.15">
      <c r="A814" s="51" t="s">
        <v>5</v>
      </c>
      <c r="B814" s="51" t="s">
        <v>237</v>
      </c>
      <c r="C814" s="52">
        <v>45965</v>
      </c>
      <c r="D814" s="2">
        <v>2025</v>
      </c>
      <c r="E814" s="53" t="s">
        <v>137</v>
      </c>
      <c r="F814" s="51" t="s">
        <v>143</v>
      </c>
      <c r="G814" s="51" t="s">
        <v>144</v>
      </c>
      <c r="H814" s="63">
        <v>220.71</v>
      </c>
      <c r="I814" s="63">
        <v>220.71</v>
      </c>
    </row>
    <row r="815" spans="1:9" x14ac:dyDescent="0.15">
      <c r="A815" s="51" t="s">
        <v>5</v>
      </c>
      <c r="B815" s="51" t="s">
        <v>237</v>
      </c>
      <c r="C815" s="52">
        <v>45965</v>
      </c>
      <c r="D815" s="2">
        <v>2025</v>
      </c>
      <c r="E815" s="53" t="s">
        <v>189</v>
      </c>
      <c r="F815" s="51" t="s">
        <v>99</v>
      </c>
      <c r="G815" s="51" t="s">
        <v>194</v>
      </c>
      <c r="H815" s="63">
        <v>1954.37</v>
      </c>
      <c r="I815" s="63">
        <v>1954.37</v>
      </c>
    </row>
    <row r="816" spans="1:9" x14ac:dyDescent="0.15">
      <c r="A816" s="51" t="s">
        <v>5</v>
      </c>
      <c r="B816" s="51" t="s">
        <v>237</v>
      </c>
      <c r="C816" s="52">
        <v>45965</v>
      </c>
      <c r="D816" s="2">
        <v>2025</v>
      </c>
      <c r="E816" s="53" t="s">
        <v>189</v>
      </c>
      <c r="F816" s="51" t="s">
        <v>190</v>
      </c>
      <c r="G816" s="51" t="s">
        <v>191</v>
      </c>
      <c r="H816" s="63">
        <v>720</v>
      </c>
      <c r="I816" s="63">
        <v>720</v>
      </c>
    </row>
    <row r="817" spans="1:9" x14ac:dyDescent="0.15">
      <c r="A817" s="51" t="s">
        <v>5</v>
      </c>
      <c r="B817" s="51" t="s">
        <v>237</v>
      </c>
      <c r="C817" s="52">
        <v>45965</v>
      </c>
      <c r="D817" s="2">
        <v>2025</v>
      </c>
      <c r="E817" s="53" t="s">
        <v>189</v>
      </c>
      <c r="F817" s="51" t="s">
        <v>192</v>
      </c>
      <c r="G817" s="51" t="s">
        <v>193</v>
      </c>
      <c r="H817" s="63">
        <v>388.8</v>
      </c>
      <c r="I817" s="63">
        <v>388.8</v>
      </c>
    </row>
    <row r="818" spans="1:9" x14ac:dyDescent="0.15">
      <c r="A818" s="51" t="s">
        <v>5</v>
      </c>
      <c r="B818" s="51" t="s">
        <v>237</v>
      </c>
      <c r="C818" s="52">
        <v>45965</v>
      </c>
      <c r="D818" s="2">
        <v>2025</v>
      </c>
      <c r="E818" s="53" t="s">
        <v>189</v>
      </c>
      <c r="F818" s="51" t="s">
        <v>195</v>
      </c>
      <c r="G818" s="51" t="s">
        <v>196</v>
      </c>
      <c r="H818" s="63">
        <v>330</v>
      </c>
      <c r="I818" s="63">
        <v>330</v>
      </c>
    </row>
    <row r="819" spans="1:9" x14ac:dyDescent="0.15">
      <c r="A819" s="51" t="s">
        <v>5</v>
      </c>
      <c r="B819" s="51" t="s">
        <v>233</v>
      </c>
      <c r="C819" s="52">
        <v>45988</v>
      </c>
      <c r="D819" s="2">
        <v>2025</v>
      </c>
      <c r="E819" s="53" t="s">
        <v>234</v>
      </c>
      <c r="F819" s="51" t="s">
        <v>23</v>
      </c>
      <c r="G819" s="51" t="s">
        <v>24</v>
      </c>
      <c r="H819" s="63">
        <v>673.32</v>
      </c>
      <c r="I819" s="63">
        <v>673.32</v>
      </c>
    </row>
    <row r="820" spans="1:9" x14ac:dyDescent="0.15">
      <c r="A820" s="51" t="s">
        <v>5</v>
      </c>
      <c r="B820" s="51" t="s">
        <v>233</v>
      </c>
      <c r="C820" s="52">
        <v>45988</v>
      </c>
      <c r="D820" s="2">
        <v>2025</v>
      </c>
      <c r="E820" s="53" t="s">
        <v>209</v>
      </c>
      <c r="F820" s="51" t="s">
        <v>16</v>
      </c>
      <c r="G820" s="51" t="s">
        <v>235</v>
      </c>
      <c r="H820" s="63">
        <v>350</v>
      </c>
      <c r="I820" s="63">
        <v>350.04</v>
      </c>
    </row>
    <row r="821" spans="1:9" x14ac:dyDescent="0.15">
      <c r="A821" s="51" t="s">
        <v>5</v>
      </c>
      <c r="B821" s="51" t="s">
        <v>233</v>
      </c>
      <c r="C821" s="52">
        <v>45988</v>
      </c>
      <c r="D821" s="2">
        <v>2025</v>
      </c>
      <c r="E821" s="53" t="s">
        <v>209</v>
      </c>
      <c r="F821" s="51" t="s">
        <v>16</v>
      </c>
      <c r="G821" s="51" t="s">
        <v>225</v>
      </c>
      <c r="H821" s="63">
        <v>700</v>
      </c>
      <c r="I821" s="63">
        <v>700.07</v>
      </c>
    </row>
    <row r="822" spans="1:9" x14ac:dyDescent="0.15">
      <c r="A822" s="51" t="s">
        <v>5</v>
      </c>
      <c r="B822" s="51" t="s">
        <v>233</v>
      </c>
      <c r="C822" s="52">
        <v>45988</v>
      </c>
      <c r="D822" s="2">
        <v>2025</v>
      </c>
      <c r="E822" s="53" t="s">
        <v>234</v>
      </c>
      <c r="F822" s="51" t="s">
        <v>29</v>
      </c>
      <c r="G822" s="51" t="s">
        <v>30</v>
      </c>
      <c r="H822" s="63">
        <v>479.82</v>
      </c>
      <c r="I822" s="63">
        <v>479.82</v>
      </c>
    </row>
    <row r="823" spans="1:9" x14ac:dyDescent="0.15">
      <c r="A823" s="51" t="s">
        <v>5</v>
      </c>
      <c r="B823" s="51" t="s">
        <v>233</v>
      </c>
      <c r="C823" s="52">
        <v>45988</v>
      </c>
      <c r="D823" s="2">
        <v>2025</v>
      </c>
      <c r="E823" s="53" t="s">
        <v>234</v>
      </c>
      <c r="F823" s="51" t="s">
        <v>55</v>
      </c>
      <c r="G823" s="51" t="s">
        <v>56</v>
      </c>
      <c r="H823" s="63">
        <v>320.63</v>
      </c>
      <c r="I823" s="63">
        <v>320.63</v>
      </c>
    </row>
    <row r="824" spans="1:9" x14ac:dyDescent="0.15">
      <c r="A824" s="51" t="s">
        <v>5</v>
      </c>
      <c r="B824" s="51" t="s">
        <v>233</v>
      </c>
      <c r="C824" s="52">
        <v>45988</v>
      </c>
      <c r="D824" s="2">
        <v>2025</v>
      </c>
      <c r="E824" s="53" t="s">
        <v>234</v>
      </c>
      <c r="F824" s="51" t="s">
        <v>222</v>
      </c>
      <c r="G824" s="51" t="s">
        <v>223</v>
      </c>
      <c r="H824" s="63">
        <v>345.74</v>
      </c>
      <c r="I824" s="63">
        <v>345.74</v>
      </c>
    </row>
    <row r="825" spans="1:9" x14ac:dyDescent="0.15">
      <c r="A825" s="51" t="s">
        <v>5</v>
      </c>
      <c r="B825" s="51" t="s">
        <v>233</v>
      </c>
      <c r="C825" s="52">
        <v>45988</v>
      </c>
      <c r="D825" s="2">
        <v>2025</v>
      </c>
      <c r="E825" s="53" t="s">
        <v>234</v>
      </c>
      <c r="F825" s="51" t="s">
        <v>95</v>
      </c>
      <c r="G825" s="51" t="s">
        <v>96</v>
      </c>
      <c r="H825" s="63">
        <v>596.88</v>
      </c>
      <c r="I825" s="63">
        <v>596.88</v>
      </c>
    </row>
    <row r="826" spans="1:9" x14ac:dyDescent="0.15">
      <c r="A826" s="51" t="s">
        <v>5</v>
      </c>
      <c r="B826" s="51" t="s">
        <v>233</v>
      </c>
      <c r="C826" s="52">
        <v>45988</v>
      </c>
      <c r="D826" s="2">
        <v>2025</v>
      </c>
      <c r="E826" s="53" t="s">
        <v>234</v>
      </c>
      <c r="F826" s="51" t="s">
        <v>59</v>
      </c>
      <c r="G826" s="51" t="s">
        <v>60</v>
      </c>
      <c r="H826" s="63">
        <v>300.60000000000002</v>
      </c>
      <c r="I826" s="63">
        <v>300.60000000000002</v>
      </c>
    </row>
    <row r="827" spans="1:9" x14ac:dyDescent="0.15">
      <c r="A827" s="51" t="s">
        <v>5</v>
      </c>
      <c r="B827" s="51" t="s">
        <v>233</v>
      </c>
      <c r="C827" s="52">
        <v>45988</v>
      </c>
      <c r="D827" s="2">
        <v>2025</v>
      </c>
      <c r="E827" s="53" t="s">
        <v>209</v>
      </c>
      <c r="F827" s="51" t="s">
        <v>86</v>
      </c>
      <c r="G827" s="51" t="s">
        <v>87</v>
      </c>
      <c r="H827" s="63">
        <v>350</v>
      </c>
      <c r="I827" s="63">
        <v>350.04</v>
      </c>
    </row>
    <row r="828" spans="1:9" x14ac:dyDescent="0.15">
      <c r="A828" s="51" t="s">
        <v>5</v>
      </c>
      <c r="B828" s="51" t="s">
        <v>233</v>
      </c>
      <c r="C828" s="52">
        <v>45988</v>
      </c>
      <c r="D828" s="2">
        <v>2025</v>
      </c>
      <c r="E828" s="53" t="s">
        <v>119</v>
      </c>
      <c r="F828" s="51" t="s">
        <v>23</v>
      </c>
      <c r="G828" s="51" t="s">
        <v>120</v>
      </c>
      <c r="H828" s="63">
        <v>2297.2800000000002</v>
      </c>
      <c r="I828" s="63">
        <v>2297.2800000000002</v>
      </c>
    </row>
    <row r="829" spans="1:9" x14ac:dyDescent="0.15">
      <c r="A829" s="51" t="s">
        <v>5</v>
      </c>
      <c r="B829" s="51" t="s">
        <v>233</v>
      </c>
      <c r="C829" s="52">
        <v>45988</v>
      </c>
      <c r="D829" s="2">
        <v>2025</v>
      </c>
      <c r="E829" s="53" t="s">
        <v>119</v>
      </c>
      <c r="F829" s="51" t="s">
        <v>29</v>
      </c>
      <c r="G829" s="51" t="s">
        <v>121</v>
      </c>
      <c r="H829" s="63">
        <v>1485.12</v>
      </c>
      <c r="I829" s="63">
        <v>1485.12</v>
      </c>
    </row>
    <row r="830" spans="1:9" x14ac:dyDescent="0.15">
      <c r="A830" s="51" t="s">
        <v>5</v>
      </c>
      <c r="B830" s="51" t="s">
        <v>233</v>
      </c>
      <c r="C830" s="52">
        <v>45988</v>
      </c>
      <c r="D830" s="2">
        <v>2025</v>
      </c>
      <c r="E830" s="53" t="s">
        <v>137</v>
      </c>
      <c r="F830" s="51" t="s">
        <v>99</v>
      </c>
      <c r="G830" s="51" t="s">
        <v>142</v>
      </c>
      <c r="H830" s="63">
        <v>290</v>
      </c>
      <c r="I830" s="63">
        <v>290</v>
      </c>
    </row>
    <row r="831" spans="1:9" x14ac:dyDescent="0.15">
      <c r="A831" s="51" t="s">
        <v>5</v>
      </c>
      <c r="B831" s="51" t="s">
        <v>233</v>
      </c>
      <c r="C831" s="52">
        <v>45988</v>
      </c>
      <c r="D831" s="2">
        <v>2025</v>
      </c>
      <c r="E831" s="53" t="s">
        <v>137</v>
      </c>
      <c r="F831" s="51" t="s">
        <v>147</v>
      </c>
      <c r="G831" s="51" t="s">
        <v>148</v>
      </c>
      <c r="H831" s="63">
        <v>280.8</v>
      </c>
      <c r="I831" s="63">
        <v>280.8</v>
      </c>
    </row>
    <row r="832" spans="1:9" x14ac:dyDescent="0.15">
      <c r="A832" s="51" t="s">
        <v>5</v>
      </c>
      <c r="B832" s="51" t="s">
        <v>233</v>
      </c>
      <c r="C832" s="52">
        <v>45988</v>
      </c>
      <c r="D832" s="2">
        <v>2025</v>
      </c>
      <c r="E832" s="53" t="s">
        <v>137</v>
      </c>
      <c r="F832" s="51" t="s">
        <v>138</v>
      </c>
      <c r="G832" s="51" t="s">
        <v>139</v>
      </c>
      <c r="H832" s="63">
        <v>1388.35</v>
      </c>
      <c r="I832" s="63">
        <v>1388.35</v>
      </c>
    </row>
    <row r="833" spans="1:9" x14ac:dyDescent="0.15">
      <c r="A833" s="51" t="s">
        <v>5</v>
      </c>
      <c r="B833" s="51" t="s">
        <v>233</v>
      </c>
      <c r="C833" s="52">
        <v>45988</v>
      </c>
      <c r="D833" s="2">
        <v>2025</v>
      </c>
      <c r="E833" s="53" t="s">
        <v>137</v>
      </c>
      <c r="F833" s="51" t="s">
        <v>140</v>
      </c>
      <c r="G833" s="51" t="s">
        <v>141</v>
      </c>
      <c r="H833" s="63">
        <v>1321.11</v>
      </c>
      <c r="I833" s="63">
        <v>1321.11</v>
      </c>
    </row>
    <row r="834" spans="1:9" x14ac:dyDescent="0.15">
      <c r="A834" s="51" t="s">
        <v>5</v>
      </c>
      <c r="B834" s="51" t="s">
        <v>233</v>
      </c>
      <c r="C834" s="52">
        <v>45988</v>
      </c>
      <c r="D834" s="2">
        <v>2025</v>
      </c>
      <c r="E834" s="53" t="s">
        <v>137</v>
      </c>
      <c r="F834" s="51" t="s">
        <v>143</v>
      </c>
      <c r="G834" s="51" t="s">
        <v>144</v>
      </c>
      <c r="H834" s="63">
        <v>740.18</v>
      </c>
      <c r="I834" s="63">
        <v>740.18</v>
      </c>
    </row>
    <row r="835" spans="1:9" x14ac:dyDescent="0.15">
      <c r="A835" s="51" t="s">
        <v>5</v>
      </c>
      <c r="B835" s="51" t="s">
        <v>233</v>
      </c>
      <c r="C835" s="52">
        <v>45988</v>
      </c>
      <c r="D835" s="2">
        <v>2025</v>
      </c>
      <c r="E835" s="53" t="s">
        <v>189</v>
      </c>
      <c r="F835" s="51" t="s">
        <v>7</v>
      </c>
      <c r="G835" s="51" t="s">
        <v>236</v>
      </c>
      <c r="H835" s="63">
        <v>1290</v>
      </c>
      <c r="I835" s="63">
        <v>1290</v>
      </c>
    </row>
    <row r="836" spans="1:9" x14ac:dyDescent="0.15">
      <c r="A836" s="51" t="s">
        <v>5</v>
      </c>
      <c r="B836" s="51" t="s">
        <v>312</v>
      </c>
      <c r="C836" s="52">
        <v>46017</v>
      </c>
      <c r="D836" s="2">
        <v>2025</v>
      </c>
      <c r="E836" s="53" t="s">
        <v>234</v>
      </c>
      <c r="F836" s="51" t="s">
        <v>84</v>
      </c>
      <c r="G836" s="51" t="s">
        <v>85</v>
      </c>
      <c r="H836" s="63">
        <v>1335</v>
      </c>
      <c r="I836" s="63">
        <v>1335</v>
      </c>
    </row>
    <row r="837" spans="1:9" x14ac:dyDescent="0.15">
      <c r="A837" s="51" t="s">
        <v>5</v>
      </c>
      <c r="B837" s="51" t="s">
        <v>312</v>
      </c>
      <c r="C837" s="52">
        <v>46017</v>
      </c>
      <c r="D837" s="2">
        <v>2025</v>
      </c>
      <c r="E837" s="53" t="s">
        <v>234</v>
      </c>
      <c r="F837" s="51" t="s">
        <v>23</v>
      </c>
      <c r="G837" s="51" t="s">
        <v>24</v>
      </c>
      <c r="H837" s="63">
        <v>2126</v>
      </c>
      <c r="I837" s="63">
        <v>2126</v>
      </c>
    </row>
    <row r="838" spans="1:9" x14ac:dyDescent="0.15">
      <c r="A838" s="51" t="s">
        <v>5</v>
      </c>
      <c r="B838" s="51" t="s">
        <v>312</v>
      </c>
      <c r="C838" s="52">
        <v>46017</v>
      </c>
      <c r="D838" s="2">
        <v>2025</v>
      </c>
      <c r="E838" s="53" t="s">
        <v>234</v>
      </c>
      <c r="F838" s="51" t="s">
        <v>29</v>
      </c>
      <c r="G838" s="51" t="s">
        <v>30</v>
      </c>
      <c r="H838" s="63">
        <v>2268</v>
      </c>
      <c r="I838" s="63">
        <v>2268</v>
      </c>
    </row>
    <row r="839" spans="1:9" x14ac:dyDescent="0.15">
      <c r="A839" s="51" t="s">
        <v>5</v>
      </c>
      <c r="B839" s="51" t="s">
        <v>312</v>
      </c>
      <c r="C839" s="52">
        <v>46017</v>
      </c>
      <c r="D839" s="2">
        <v>2025</v>
      </c>
      <c r="E839" s="53" t="s">
        <v>234</v>
      </c>
      <c r="F839" s="51" t="s">
        <v>31</v>
      </c>
      <c r="G839" s="51" t="s">
        <v>32</v>
      </c>
      <c r="H839" s="63">
        <v>720</v>
      </c>
      <c r="I839" s="63">
        <v>720</v>
      </c>
    </row>
    <row r="840" spans="1:9" x14ac:dyDescent="0.15">
      <c r="A840" s="51" t="s">
        <v>5</v>
      </c>
      <c r="B840" s="51" t="s">
        <v>312</v>
      </c>
      <c r="C840" s="52">
        <v>46017</v>
      </c>
      <c r="D840" s="2">
        <v>2025</v>
      </c>
      <c r="E840" s="53" t="s">
        <v>234</v>
      </c>
      <c r="F840" s="51" t="s">
        <v>71</v>
      </c>
      <c r="G840" s="51" t="s">
        <v>72</v>
      </c>
      <c r="H840" s="63">
        <v>445.2</v>
      </c>
      <c r="I840" s="63">
        <v>445.2</v>
      </c>
    </row>
    <row r="841" spans="1:9" x14ac:dyDescent="0.15">
      <c r="A841" s="51" t="s">
        <v>5</v>
      </c>
      <c r="B841" s="51" t="s">
        <v>312</v>
      </c>
      <c r="C841" s="52">
        <v>46017</v>
      </c>
      <c r="D841" s="2">
        <v>2025</v>
      </c>
      <c r="E841" s="53" t="s">
        <v>234</v>
      </c>
      <c r="F841" s="51" t="s">
        <v>75</v>
      </c>
      <c r="G841" s="51" t="s">
        <v>76</v>
      </c>
      <c r="H841" s="63">
        <v>891</v>
      </c>
      <c r="I841" s="63">
        <v>891</v>
      </c>
    </row>
    <row r="842" spans="1:9" x14ac:dyDescent="0.15">
      <c r="A842" s="51" t="s">
        <v>5</v>
      </c>
      <c r="B842" s="51" t="s">
        <v>312</v>
      </c>
      <c r="C842" s="52">
        <v>46017</v>
      </c>
      <c r="D842" s="2">
        <v>2025</v>
      </c>
      <c r="E842" s="53" t="s">
        <v>234</v>
      </c>
      <c r="F842" s="51" t="s">
        <v>55</v>
      </c>
      <c r="G842" s="51" t="s">
        <v>56</v>
      </c>
      <c r="H842" s="63">
        <v>1068.75</v>
      </c>
      <c r="I842" s="63">
        <v>1068.75</v>
      </c>
    </row>
    <row r="843" spans="1:9" x14ac:dyDescent="0.15">
      <c r="A843" s="51" t="s">
        <v>5</v>
      </c>
      <c r="B843" s="51" t="s">
        <v>312</v>
      </c>
      <c r="C843" s="52">
        <v>46017</v>
      </c>
      <c r="D843" s="2">
        <v>2025</v>
      </c>
      <c r="E843" s="53" t="s">
        <v>234</v>
      </c>
      <c r="F843" s="51" t="s">
        <v>95</v>
      </c>
      <c r="G843" s="51" t="s">
        <v>96</v>
      </c>
      <c r="H843" s="63">
        <v>1646.57</v>
      </c>
      <c r="I843" s="63">
        <v>1646.57</v>
      </c>
    </row>
    <row r="844" spans="1:9" x14ac:dyDescent="0.15">
      <c r="A844" s="51" t="s">
        <v>5</v>
      </c>
      <c r="B844" s="51" t="s">
        <v>312</v>
      </c>
      <c r="C844" s="52">
        <v>46017</v>
      </c>
      <c r="D844" s="2">
        <v>2025</v>
      </c>
      <c r="E844" s="53" t="s">
        <v>119</v>
      </c>
      <c r="F844" s="51" t="s">
        <v>14</v>
      </c>
      <c r="G844" s="51" t="s">
        <v>125</v>
      </c>
      <c r="H844" s="63">
        <v>1344.56</v>
      </c>
      <c r="I844" s="63">
        <v>1344.56</v>
      </c>
    </row>
    <row r="845" spans="1:9" x14ac:dyDescent="0.15">
      <c r="A845" s="51" t="s">
        <v>5</v>
      </c>
      <c r="B845" s="51" t="s">
        <v>312</v>
      </c>
      <c r="C845" s="52">
        <v>46017</v>
      </c>
      <c r="D845" s="2">
        <v>2025</v>
      </c>
      <c r="E845" s="53" t="s">
        <v>119</v>
      </c>
      <c r="F845" s="51" t="s">
        <v>23</v>
      </c>
      <c r="G845" s="51" t="s">
        <v>120</v>
      </c>
      <c r="H845" s="63">
        <v>5638.8</v>
      </c>
      <c r="I845" s="63">
        <v>5638.8</v>
      </c>
    </row>
    <row r="846" spans="1:9" x14ac:dyDescent="0.15">
      <c r="A846" s="51" t="s">
        <v>5</v>
      </c>
      <c r="B846" s="51" t="s">
        <v>312</v>
      </c>
      <c r="C846" s="52">
        <v>46017</v>
      </c>
      <c r="D846" s="2">
        <v>2025</v>
      </c>
      <c r="E846" s="53" t="s">
        <v>119</v>
      </c>
      <c r="F846" s="51" t="s">
        <v>126</v>
      </c>
      <c r="G846" s="51" t="s">
        <v>127</v>
      </c>
      <c r="H846" s="63">
        <v>783.49</v>
      </c>
      <c r="I846" s="63">
        <v>783.49</v>
      </c>
    </row>
    <row r="847" spans="1:9" x14ac:dyDescent="0.15">
      <c r="A847" s="51" t="s">
        <v>5</v>
      </c>
      <c r="B847" s="51" t="s">
        <v>312</v>
      </c>
      <c r="C847" s="52">
        <v>46017</v>
      </c>
      <c r="D847" s="2">
        <v>2025</v>
      </c>
      <c r="E847" s="53" t="s">
        <v>119</v>
      </c>
      <c r="F847" s="51" t="s">
        <v>29</v>
      </c>
      <c r="G847" s="51" t="s">
        <v>121</v>
      </c>
      <c r="H847" s="63">
        <v>5318.68</v>
      </c>
      <c r="I847" s="63">
        <v>5318.68</v>
      </c>
    </row>
    <row r="848" spans="1:9" x14ac:dyDescent="0.15">
      <c r="A848" s="51" t="s">
        <v>5</v>
      </c>
      <c r="B848" s="51" t="s">
        <v>312</v>
      </c>
      <c r="C848" s="52">
        <v>46017</v>
      </c>
      <c r="D848" s="2">
        <v>2025</v>
      </c>
      <c r="E848" s="53" t="s">
        <v>119</v>
      </c>
      <c r="F848" s="51" t="s">
        <v>35</v>
      </c>
      <c r="G848" s="51" t="s">
        <v>128</v>
      </c>
      <c r="H848" s="63">
        <v>1177.25</v>
      </c>
      <c r="I848" s="63">
        <v>1177.25</v>
      </c>
    </row>
    <row r="849" spans="1:9" x14ac:dyDescent="0.15">
      <c r="A849" s="51" t="s">
        <v>5</v>
      </c>
      <c r="B849" s="51" t="s">
        <v>320</v>
      </c>
      <c r="C849" s="52">
        <v>46036</v>
      </c>
      <c r="D849" s="2">
        <v>2026</v>
      </c>
      <c r="E849" s="53" t="s">
        <v>119</v>
      </c>
      <c r="F849" s="51" t="s">
        <v>23</v>
      </c>
      <c r="G849" s="51" t="s">
        <v>120</v>
      </c>
      <c r="H849" s="63">
        <v>2387.6999999999998</v>
      </c>
      <c r="I849" s="63">
        <v>2387.6999999999998</v>
      </c>
    </row>
    <row r="850" spans="1:9" x14ac:dyDescent="0.15">
      <c r="A850" s="51" t="s">
        <v>5</v>
      </c>
      <c r="B850" s="51" t="s">
        <v>320</v>
      </c>
      <c r="C850" s="52">
        <v>46036</v>
      </c>
      <c r="D850" s="2">
        <v>2026</v>
      </c>
      <c r="E850" s="53" t="s">
        <v>119</v>
      </c>
      <c r="F850" s="51" t="s">
        <v>29</v>
      </c>
      <c r="G850" s="51" t="s">
        <v>121</v>
      </c>
      <c r="H850" s="63">
        <v>2097</v>
      </c>
      <c r="I850" s="63">
        <v>2097</v>
      </c>
    </row>
    <row r="851" spans="1:9" x14ac:dyDescent="0.15">
      <c r="A851" s="51" t="s">
        <v>5</v>
      </c>
      <c r="B851" s="51" t="s">
        <v>321</v>
      </c>
      <c r="C851" s="52">
        <v>46050</v>
      </c>
      <c r="D851" s="2">
        <v>2026</v>
      </c>
      <c r="E851" s="53" t="s">
        <v>234</v>
      </c>
      <c r="F851" s="51" t="s">
        <v>89</v>
      </c>
      <c r="G851" s="51" t="s">
        <v>90</v>
      </c>
      <c r="H851" s="63">
        <v>900</v>
      </c>
      <c r="I851" s="63">
        <v>900</v>
      </c>
    </row>
    <row r="852" spans="1:9" x14ac:dyDescent="0.15">
      <c r="A852" s="51" t="s">
        <v>5</v>
      </c>
      <c r="B852" s="51" t="s">
        <v>321</v>
      </c>
      <c r="C852" s="52">
        <v>46050</v>
      </c>
      <c r="D852" s="2">
        <v>2026</v>
      </c>
      <c r="E852" s="53" t="s">
        <v>234</v>
      </c>
      <c r="F852" s="51" t="s">
        <v>14</v>
      </c>
      <c r="G852" s="51" t="s">
        <v>15</v>
      </c>
      <c r="H852" s="63">
        <v>681</v>
      </c>
      <c r="I852" s="63">
        <v>681</v>
      </c>
    </row>
    <row r="853" spans="1:9" x14ac:dyDescent="0.15">
      <c r="A853" s="51" t="s">
        <v>5</v>
      </c>
      <c r="B853" s="51" t="s">
        <v>321</v>
      </c>
      <c r="C853" s="52">
        <v>46050</v>
      </c>
      <c r="D853" s="2">
        <v>2026</v>
      </c>
      <c r="E853" s="53" t="s">
        <v>234</v>
      </c>
      <c r="F853" s="51" t="s">
        <v>49</v>
      </c>
      <c r="G853" s="51" t="s">
        <v>50</v>
      </c>
      <c r="H853" s="63">
        <v>561.6</v>
      </c>
      <c r="I853" s="63">
        <v>561.6</v>
      </c>
    </row>
    <row r="854" spans="1:9" x14ac:dyDescent="0.15">
      <c r="A854" s="51" t="s">
        <v>5</v>
      </c>
      <c r="B854" s="51" t="s">
        <v>321</v>
      </c>
      <c r="C854" s="52">
        <v>46050</v>
      </c>
      <c r="D854" s="2">
        <v>2026</v>
      </c>
      <c r="E854" s="53" t="s">
        <v>234</v>
      </c>
      <c r="F854" s="51" t="s">
        <v>21</v>
      </c>
      <c r="G854" s="51" t="s">
        <v>22</v>
      </c>
      <c r="H854" s="63">
        <v>1680</v>
      </c>
      <c r="I854" s="63">
        <v>1680</v>
      </c>
    </row>
    <row r="855" spans="1:9" x14ac:dyDescent="0.15">
      <c r="A855" s="51" t="s">
        <v>5</v>
      </c>
      <c r="B855" s="51" t="s">
        <v>321</v>
      </c>
      <c r="C855" s="52">
        <v>46050</v>
      </c>
      <c r="D855" s="2">
        <v>2026</v>
      </c>
      <c r="E855" s="53" t="s">
        <v>234</v>
      </c>
      <c r="F855" s="51" t="s">
        <v>99</v>
      </c>
      <c r="G855" s="51" t="s">
        <v>19</v>
      </c>
      <c r="H855" s="63">
        <v>622.70000000000005</v>
      </c>
      <c r="I855" s="63">
        <v>622.70000000000005</v>
      </c>
    </row>
    <row r="856" spans="1:9" x14ac:dyDescent="0.15">
      <c r="A856" s="51" t="s">
        <v>5</v>
      </c>
      <c r="B856" s="51" t="s">
        <v>321</v>
      </c>
      <c r="C856" s="52">
        <v>46050</v>
      </c>
      <c r="D856" s="2">
        <v>2026</v>
      </c>
      <c r="E856" s="53" t="s">
        <v>234</v>
      </c>
      <c r="F856" s="51" t="s">
        <v>106</v>
      </c>
      <c r="G856" s="51" t="s">
        <v>107</v>
      </c>
      <c r="H856" s="63">
        <v>801.1</v>
      </c>
      <c r="I856" s="63">
        <v>801.1</v>
      </c>
    </row>
    <row r="857" spans="1:9" x14ac:dyDescent="0.15">
      <c r="A857" s="51" t="s">
        <v>5</v>
      </c>
      <c r="B857" s="51" t="s">
        <v>321</v>
      </c>
      <c r="C857" s="52">
        <v>46050</v>
      </c>
      <c r="D857" s="2">
        <v>2026</v>
      </c>
      <c r="E857" s="53" t="s">
        <v>234</v>
      </c>
      <c r="F857" s="51" t="s">
        <v>84</v>
      </c>
      <c r="G857" s="51" t="s">
        <v>85</v>
      </c>
      <c r="H857" s="63">
        <v>667.5</v>
      </c>
      <c r="I857" s="63">
        <v>667.5</v>
      </c>
    </row>
    <row r="858" spans="1:9" x14ac:dyDescent="0.15">
      <c r="A858" s="51" t="s">
        <v>5</v>
      </c>
      <c r="B858" s="51" t="s">
        <v>321</v>
      </c>
      <c r="C858" s="52">
        <v>46050</v>
      </c>
      <c r="D858" s="2">
        <v>2026</v>
      </c>
      <c r="E858" s="53" t="s">
        <v>234</v>
      </c>
      <c r="F858" s="51" t="s">
        <v>227</v>
      </c>
      <c r="G858" s="51" t="s">
        <v>228</v>
      </c>
      <c r="H858" s="63">
        <v>598.5</v>
      </c>
      <c r="I858" s="63">
        <v>598.5</v>
      </c>
    </row>
    <row r="859" spans="1:9" x14ac:dyDescent="0.15">
      <c r="A859" s="51" t="s">
        <v>5</v>
      </c>
      <c r="B859" s="51" t="s">
        <v>321</v>
      </c>
      <c r="C859" s="52">
        <v>46050</v>
      </c>
      <c r="D859" s="2">
        <v>2026</v>
      </c>
      <c r="E859" s="53" t="s">
        <v>234</v>
      </c>
      <c r="F859" s="51" t="s">
        <v>23</v>
      </c>
      <c r="G859" s="51" t="s">
        <v>24</v>
      </c>
      <c r="H859" s="63">
        <v>2430</v>
      </c>
      <c r="I859" s="63">
        <v>2430</v>
      </c>
    </row>
    <row r="860" spans="1:9" x14ac:dyDescent="0.15">
      <c r="A860" s="51" t="s">
        <v>5</v>
      </c>
      <c r="B860" s="51" t="s">
        <v>321</v>
      </c>
      <c r="C860" s="52">
        <v>46050</v>
      </c>
      <c r="D860" s="2">
        <v>2026</v>
      </c>
      <c r="E860" s="53" t="s">
        <v>234</v>
      </c>
      <c r="F860" s="51" t="s">
        <v>51</v>
      </c>
      <c r="G860" s="51" t="s">
        <v>52</v>
      </c>
      <c r="H860" s="63">
        <v>522.54999999999995</v>
      </c>
      <c r="I860" s="63">
        <v>522.54999999999995</v>
      </c>
    </row>
    <row r="861" spans="1:9" x14ac:dyDescent="0.15">
      <c r="A861" s="51" t="s">
        <v>5</v>
      </c>
      <c r="B861" s="51" t="s">
        <v>321</v>
      </c>
      <c r="C861" s="52">
        <v>46050</v>
      </c>
      <c r="D861" s="2">
        <v>2026</v>
      </c>
      <c r="E861" s="53" t="s">
        <v>234</v>
      </c>
      <c r="F861" s="51" t="s">
        <v>27</v>
      </c>
      <c r="G861" s="51" t="s">
        <v>28</v>
      </c>
      <c r="H861" s="63">
        <v>2681.19</v>
      </c>
      <c r="I861" s="63">
        <v>2681.19</v>
      </c>
    </row>
    <row r="862" spans="1:9" x14ac:dyDescent="0.15">
      <c r="A862" s="51" t="s">
        <v>5</v>
      </c>
      <c r="B862" s="51" t="s">
        <v>321</v>
      </c>
      <c r="C862" s="52">
        <v>46050</v>
      </c>
      <c r="D862" s="2">
        <v>2026</v>
      </c>
      <c r="E862" s="53" t="s">
        <v>234</v>
      </c>
      <c r="F862" s="51" t="s">
        <v>29</v>
      </c>
      <c r="G862" s="51" t="s">
        <v>30</v>
      </c>
      <c r="H862" s="63">
        <v>2592</v>
      </c>
      <c r="I862" s="63">
        <v>2592</v>
      </c>
    </row>
    <row r="863" spans="1:9" x14ac:dyDescent="0.15">
      <c r="A863" s="51" t="s">
        <v>5</v>
      </c>
      <c r="B863" s="51" t="s">
        <v>321</v>
      </c>
      <c r="C863" s="52">
        <v>46050</v>
      </c>
      <c r="D863" s="2">
        <v>2026</v>
      </c>
      <c r="E863" s="53" t="s">
        <v>234</v>
      </c>
      <c r="F863" s="51" t="s">
        <v>322</v>
      </c>
      <c r="G863" s="51" t="s">
        <v>323</v>
      </c>
      <c r="H863" s="63">
        <v>691.2</v>
      </c>
      <c r="I863" s="63">
        <v>691.2</v>
      </c>
    </row>
    <row r="864" spans="1:9" x14ac:dyDescent="0.15">
      <c r="A864" s="51" t="s">
        <v>5</v>
      </c>
      <c r="B864" s="51" t="s">
        <v>321</v>
      </c>
      <c r="C864" s="52">
        <v>46050</v>
      </c>
      <c r="D864" s="2">
        <v>2026</v>
      </c>
      <c r="E864" s="53" t="s">
        <v>234</v>
      </c>
      <c r="F864" s="51" t="s">
        <v>31</v>
      </c>
      <c r="G864" s="51" t="s">
        <v>32</v>
      </c>
      <c r="H864" s="63">
        <v>840</v>
      </c>
      <c r="I864" s="63">
        <v>840</v>
      </c>
    </row>
    <row r="865" spans="1:9" x14ac:dyDescent="0.15">
      <c r="A865" s="51" t="s">
        <v>5</v>
      </c>
      <c r="B865" s="51" t="s">
        <v>321</v>
      </c>
      <c r="C865" s="52">
        <v>46050</v>
      </c>
      <c r="D865" s="2">
        <v>2026</v>
      </c>
      <c r="E865" s="53" t="s">
        <v>234</v>
      </c>
      <c r="F865" s="51" t="s">
        <v>33</v>
      </c>
      <c r="G865" s="51" t="s">
        <v>64</v>
      </c>
      <c r="H865" s="63">
        <v>372.9</v>
      </c>
      <c r="I865" s="63">
        <v>372.9</v>
      </c>
    </row>
    <row r="866" spans="1:9" x14ac:dyDescent="0.15">
      <c r="A866" s="51" t="s">
        <v>5</v>
      </c>
      <c r="B866" s="51" t="s">
        <v>321</v>
      </c>
      <c r="C866" s="52">
        <v>46050</v>
      </c>
      <c r="D866" s="2">
        <v>2026</v>
      </c>
      <c r="E866" s="53" t="s">
        <v>234</v>
      </c>
      <c r="F866" s="51" t="s">
        <v>33</v>
      </c>
      <c r="G866" s="51" t="s">
        <v>34</v>
      </c>
      <c r="H866" s="63">
        <v>416.25</v>
      </c>
      <c r="I866" s="63">
        <v>416.25</v>
      </c>
    </row>
    <row r="867" spans="1:9" x14ac:dyDescent="0.15">
      <c r="A867" s="51" t="s">
        <v>5</v>
      </c>
      <c r="B867" s="51" t="s">
        <v>321</v>
      </c>
      <c r="C867" s="52">
        <v>46050</v>
      </c>
      <c r="D867" s="2">
        <v>2026</v>
      </c>
      <c r="E867" s="53" t="s">
        <v>234</v>
      </c>
      <c r="F867" s="51" t="s">
        <v>33</v>
      </c>
      <c r="G867" s="51" t="s">
        <v>65</v>
      </c>
      <c r="H867" s="63">
        <v>380.55</v>
      </c>
      <c r="I867" s="63">
        <v>380.55</v>
      </c>
    </row>
    <row r="868" spans="1:9" x14ac:dyDescent="0.15">
      <c r="A868" s="51" t="s">
        <v>5</v>
      </c>
      <c r="B868" s="51" t="s">
        <v>321</v>
      </c>
      <c r="C868" s="52">
        <v>46050</v>
      </c>
      <c r="D868" s="2">
        <v>2026</v>
      </c>
      <c r="E868" s="53" t="s">
        <v>234</v>
      </c>
      <c r="F868" s="51" t="s">
        <v>239</v>
      </c>
      <c r="G868" s="51" t="s">
        <v>240</v>
      </c>
      <c r="H868" s="63">
        <v>498</v>
      </c>
      <c r="I868" s="63">
        <v>498</v>
      </c>
    </row>
    <row r="869" spans="1:9" x14ac:dyDescent="0.15">
      <c r="A869" s="51" t="s">
        <v>5</v>
      </c>
      <c r="B869" s="51" t="s">
        <v>321</v>
      </c>
      <c r="C869" s="52">
        <v>46050</v>
      </c>
      <c r="D869" s="2">
        <v>2026</v>
      </c>
      <c r="E869" s="53" t="s">
        <v>234</v>
      </c>
      <c r="F869" s="51" t="s">
        <v>37</v>
      </c>
      <c r="G869" s="51" t="s">
        <v>38</v>
      </c>
      <c r="H869" s="63">
        <v>624</v>
      </c>
      <c r="I869" s="63">
        <v>624</v>
      </c>
    </row>
    <row r="870" spans="1:9" x14ac:dyDescent="0.15">
      <c r="A870" s="51" t="s">
        <v>5</v>
      </c>
      <c r="B870" s="51" t="s">
        <v>321</v>
      </c>
      <c r="C870" s="52">
        <v>46050</v>
      </c>
      <c r="D870" s="2">
        <v>2026</v>
      </c>
      <c r="E870" s="53" t="s">
        <v>234</v>
      </c>
      <c r="F870" s="51" t="s">
        <v>55</v>
      </c>
      <c r="G870" s="51" t="s">
        <v>229</v>
      </c>
      <c r="H870" s="63">
        <v>1217.6500000000001</v>
      </c>
      <c r="I870" s="63">
        <v>1217.6500000000001</v>
      </c>
    </row>
    <row r="871" spans="1:9" x14ac:dyDescent="0.15">
      <c r="A871" s="51" t="s">
        <v>5</v>
      </c>
      <c r="B871" s="51" t="s">
        <v>321</v>
      </c>
      <c r="C871" s="52">
        <v>46050</v>
      </c>
      <c r="D871" s="2">
        <v>2026</v>
      </c>
      <c r="E871" s="53" t="s">
        <v>234</v>
      </c>
      <c r="F871" s="51" t="s">
        <v>55</v>
      </c>
      <c r="G871" s="51" t="s">
        <v>56</v>
      </c>
      <c r="H871" s="63">
        <v>935.16</v>
      </c>
      <c r="I871" s="63">
        <v>935.16</v>
      </c>
    </row>
    <row r="872" spans="1:9" x14ac:dyDescent="0.15">
      <c r="A872" s="51" t="s">
        <v>5</v>
      </c>
      <c r="B872" s="51" t="s">
        <v>321</v>
      </c>
      <c r="C872" s="52">
        <v>46050</v>
      </c>
      <c r="D872" s="2">
        <v>2026</v>
      </c>
      <c r="E872" s="53" t="s">
        <v>234</v>
      </c>
      <c r="F872" s="51" t="s">
        <v>39</v>
      </c>
      <c r="G872" s="51" t="s">
        <v>40</v>
      </c>
      <c r="H872" s="63">
        <v>1152</v>
      </c>
      <c r="I872" s="63">
        <v>1152</v>
      </c>
    </row>
    <row r="873" spans="1:9" x14ac:dyDescent="0.15">
      <c r="A873" s="51" t="s">
        <v>5</v>
      </c>
      <c r="B873" s="51" t="s">
        <v>321</v>
      </c>
      <c r="C873" s="52">
        <v>46050</v>
      </c>
      <c r="D873" s="2">
        <v>2026</v>
      </c>
      <c r="E873" s="53" t="s">
        <v>234</v>
      </c>
      <c r="F873" s="51" t="s">
        <v>324</v>
      </c>
      <c r="G873" s="51" t="s">
        <v>42</v>
      </c>
      <c r="H873" s="63">
        <v>659.74</v>
      </c>
      <c r="I873" s="63">
        <v>659.74</v>
      </c>
    </row>
    <row r="874" spans="1:9" x14ac:dyDescent="0.15">
      <c r="A874" s="51" t="s">
        <v>5</v>
      </c>
      <c r="B874" s="51" t="s">
        <v>321</v>
      </c>
      <c r="C874" s="52">
        <v>46050</v>
      </c>
      <c r="D874" s="2">
        <v>2026</v>
      </c>
      <c r="E874" s="53" t="s">
        <v>234</v>
      </c>
      <c r="F874" s="51" t="s">
        <v>324</v>
      </c>
      <c r="G874" s="51" t="s">
        <v>43</v>
      </c>
      <c r="H874" s="63">
        <v>659.74</v>
      </c>
      <c r="I874" s="63">
        <v>659.74</v>
      </c>
    </row>
    <row r="875" spans="1:9" x14ac:dyDescent="0.15">
      <c r="A875" s="51" t="s">
        <v>5</v>
      </c>
      <c r="B875" s="51" t="s">
        <v>321</v>
      </c>
      <c r="C875" s="52">
        <v>46050</v>
      </c>
      <c r="D875" s="2">
        <v>2026</v>
      </c>
      <c r="E875" s="53" t="s">
        <v>234</v>
      </c>
      <c r="F875" s="51" t="s">
        <v>133</v>
      </c>
      <c r="G875" s="51" t="s">
        <v>230</v>
      </c>
      <c r="H875" s="63">
        <v>888.7</v>
      </c>
      <c r="I875" s="63">
        <v>888.7</v>
      </c>
    </row>
    <row r="876" spans="1:9" x14ac:dyDescent="0.15">
      <c r="A876" s="51" t="s">
        <v>5</v>
      </c>
      <c r="B876" s="51" t="s">
        <v>321</v>
      </c>
      <c r="C876" s="52">
        <v>46050</v>
      </c>
      <c r="D876" s="2">
        <v>2026</v>
      </c>
      <c r="E876" s="53" t="s">
        <v>234</v>
      </c>
      <c r="F876" s="51" t="s">
        <v>222</v>
      </c>
      <c r="G876" s="51" t="s">
        <v>223</v>
      </c>
      <c r="H876" s="63">
        <v>1008.42</v>
      </c>
      <c r="I876" s="63">
        <v>1008.42</v>
      </c>
    </row>
    <row r="877" spans="1:9" x14ac:dyDescent="0.15">
      <c r="A877" s="51" t="s">
        <v>5</v>
      </c>
      <c r="B877" s="51" t="s">
        <v>321</v>
      </c>
      <c r="C877" s="52">
        <v>46050</v>
      </c>
      <c r="D877" s="2">
        <v>2026</v>
      </c>
      <c r="E877" s="53" t="s">
        <v>234</v>
      </c>
      <c r="F877" s="51" t="s">
        <v>95</v>
      </c>
      <c r="G877" s="51" t="s">
        <v>96</v>
      </c>
      <c r="H877" s="63">
        <v>1800.93</v>
      </c>
      <c r="I877" s="63">
        <v>1800.93</v>
      </c>
    </row>
    <row r="878" spans="1:9" x14ac:dyDescent="0.15">
      <c r="A878" s="51" t="s">
        <v>5</v>
      </c>
      <c r="B878" s="51" t="s">
        <v>321</v>
      </c>
      <c r="C878" s="52">
        <v>46050</v>
      </c>
      <c r="D878" s="2">
        <v>2026</v>
      </c>
      <c r="E878" s="53" t="s">
        <v>234</v>
      </c>
      <c r="F878" s="51" t="s">
        <v>95</v>
      </c>
      <c r="G878" s="51" t="s">
        <v>110</v>
      </c>
      <c r="H878" s="63">
        <v>1760.91</v>
      </c>
      <c r="I878" s="63">
        <v>1760.91</v>
      </c>
    </row>
    <row r="879" spans="1:9" x14ac:dyDescent="0.15">
      <c r="A879" s="51" t="s">
        <v>5</v>
      </c>
      <c r="B879" s="51" t="s">
        <v>321</v>
      </c>
      <c r="C879" s="52">
        <v>46050</v>
      </c>
      <c r="D879" s="2">
        <v>2026</v>
      </c>
      <c r="E879" s="53" t="s">
        <v>234</v>
      </c>
      <c r="F879" s="51" t="s">
        <v>44</v>
      </c>
      <c r="G879" s="51" t="s">
        <v>111</v>
      </c>
      <c r="H879" s="63">
        <v>793.5</v>
      </c>
      <c r="I879" s="63">
        <v>793.5</v>
      </c>
    </row>
    <row r="880" spans="1:9" x14ac:dyDescent="0.15">
      <c r="A880" s="51" t="s">
        <v>5</v>
      </c>
      <c r="B880" s="51" t="s">
        <v>321</v>
      </c>
      <c r="C880" s="52">
        <v>46050</v>
      </c>
      <c r="D880" s="2">
        <v>2026</v>
      </c>
      <c r="E880" s="53" t="s">
        <v>234</v>
      </c>
      <c r="F880" s="51" t="s">
        <v>57</v>
      </c>
      <c r="G880" s="51" t="s">
        <v>58</v>
      </c>
      <c r="H880" s="63">
        <v>870.91</v>
      </c>
      <c r="I880" s="63">
        <v>870.91</v>
      </c>
    </row>
    <row r="881" spans="1:9" x14ac:dyDescent="0.15">
      <c r="A881" s="51" t="s">
        <v>5</v>
      </c>
      <c r="B881" s="51" t="s">
        <v>321</v>
      </c>
      <c r="C881" s="52">
        <v>46050</v>
      </c>
      <c r="D881" s="2">
        <v>2026</v>
      </c>
      <c r="E881" s="53" t="s">
        <v>234</v>
      </c>
      <c r="F881" s="51" t="s">
        <v>46</v>
      </c>
      <c r="G881" s="51" t="s">
        <v>47</v>
      </c>
      <c r="H881" s="63">
        <v>1522.8</v>
      </c>
      <c r="I881" s="63">
        <v>1522.8</v>
      </c>
    </row>
    <row r="882" spans="1:9" x14ac:dyDescent="0.15">
      <c r="A882" s="51" t="s">
        <v>5</v>
      </c>
      <c r="B882" s="51" t="s">
        <v>321</v>
      </c>
      <c r="C882" s="52">
        <v>46050</v>
      </c>
      <c r="D882" s="2">
        <v>2026</v>
      </c>
      <c r="E882" s="53" t="s">
        <v>234</v>
      </c>
      <c r="F882" s="51" t="s">
        <v>59</v>
      </c>
      <c r="G882" s="51" t="s">
        <v>60</v>
      </c>
      <c r="H882" s="63">
        <v>501</v>
      </c>
      <c r="I882" s="63">
        <v>501</v>
      </c>
    </row>
    <row r="883" spans="1:9" x14ac:dyDescent="0.15">
      <c r="A883" s="51" t="s">
        <v>5</v>
      </c>
      <c r="B883" s="51" t="s">
        <v>321</v>
      </c>
      <c r="C883" s="52">
        <v>46050</v>
      </c>
      <c r="D883" s="2">
        <v>2026</v>
      </c>
      <c r="E883" s="53" t="s">
        <v>209</v>
      </c>
      <c r="F883" s="51" t="s">
        <v>325</v>
      </c>
      <c r="G883" s="51" t="s">
        <v>326</v>
      </c>
      <c r="H883" s="63">
        <v>1980</v>
      </c>
      <c r="I883" s="63">
        <v>1980.2</v>
      </c>
    </row>
    <row r="884" spans="1:9" x14ac:dyDescent="0.15">
      <c r="A884" s="51" t="s">
        <v>5</v>
      </c>
      <c r="B884" s="51" t="s">
        <v>321</v>
      </c>
      <c r="C884" s="52">
        <v>46050</v>
      </c>
      <c r="D884" s="2">
        <v>2026</v>
      </c>
      <c r="E884" s="53" t="s">
        <v>209</v>
      </c>
      <c r="F884" s="51" t="s">
        <v>325</v>
      </c>
      <c r="G884" s="51" t="s">
        <v>327</v>
      </c>
      <c r="H884" s="63">
        <v>829.02</v>
      </c>
      <c r="I884" s="63">
        <v>829.1</v>
      </c>
    </row>
    <row r="885" spans="1:9" x14ac:dyDescent="0.15">
      <c r="A885" s="51" t="s">
        <v>5</v>
      </c>
      <c r="B885" s="51" t="s">
        <v>321</v>
      </c>
      <c r="C885" s="52">
        <v>46050</v>
      </c>
      <c r="D885" s="2">
        <v>2026</v>
      </c>
      <c r="E885" s="53" t="s">
        <v>119</v>
      </c>
      <c r="F885" s="51" t="s">
        <v>14</v>
      </c>
      <c r="G885" s="51" t="s">
        <v>125</v>
      </c>
      <c r="H885" s="63">
        <v>3437.56</v>
      </c>
      <c r="I885" s="63">
        <v>3437.56</v>
      </c>
    </row>
    <row r="886" spans="1:9" x14ac:dyDescent="0.15">
      <c r="A886" s="51" t="s">
        <v>5</v>
      </c>
      <c r="B886" s="51" t="s">
        <v>321</v>
      </c>
      <c r="C886" s="52">
        <v>46050</v>
      </c>
      <c r="D886" s="2">
        <v>2026</v>
      </c>
      <c r="E886" s="53" t="s">
        <v>119</v>
      </c>
      <c r="F886" s="51" t="s">
        <v>49</v>
      </c>
      <c r="G886" s="51" t="s">
        <v>245</v>
      </c>
      <c r="H886" s="63">
        <v>1843.54</v>
      </c>
      <c r="I886" s="63">
        <v>1843.54</v>
      </c>
    </row>
    <row r="887" spans="1:9" x14ac:dyDescent="0.15">
      <c r="A887" s="51" t="s">
        <v>5</v>
      </c>
      <c r="B887" s="51" t="s">
        <v>321</v>
      </c>
      <c r="C887" s="52">
        <v>46050</v>
      </c>
      <c r="D887" s="2">
        <v>2026</v>
      </c>
      <c r="E887" s="53" t="s">
        <v>119</v>
      </c>
      <c r="F887" s="51" t="s">
        <v>23</v>
      </c>
      <c r="G887" s="51" t="s">
        <v>120</v>
      </c>
      <c r="H887" s="63">
        <v>22152.42</v>
      </c>
      <c r="I887" s="63">
        <v>22152.42</v>
      </c>
    </row>
    <row r="888" spans="1:9" x14ac:dyDescent="0.15">
      <c r="A888" s="51" t="s">
        <v>5</v>
      </c>
      <c r="B888" s="51" t="s">
        <v>321</v>
      </c>
      <c r="C888" s="52">
        <v>46050</v>
      </c>
      <c r="D888" s="2">
        <v>2026</v>
      </c>
      <c r="E888" s="53" t="s">
        <v>119</v>
      </c>
      <c r="F888" s="51" t="s">
        <v>328</v>
      </c>
      <c r="G888" s="51" t="s">
        <v>127</v>
      </c>
      <c r="H888" s="63">
        <v>1198.5</v>
      </c>
      <c r="I888" s="63">
        <v>1198.5</v>
      </c>
    </row>
    <row r="889" spans="1:9" x14ac:dyDescent="0.15">
      <c r="A889" s="51" t="s">
        <v>5</v>
      </c>
      <c r="B889" s="51" t="s">
        <v>321</v>
      </c>
      <c r="C889" s="52">
        <v>46050</v>
      </c>
      <c r="D889" s="2">
        <v>2026</v>
      </c>
      <c r="E889" s="53" t="s">
        <v>119</v>
      </c>
      <c r="F889" s="51" t="s">
        <v>29</v>
      </c>
      <c r="G889" s="51" t="s">
        <v>121</v>
      </c>
      <c r="H889" s="63">
        <v>13821.64</v>
      </c>
      <c r="I889" s="63">
        <v>13821.64</v>
      </c>
    </row>
    <row r="890" spans="1:9" x14ac:dyDescent="0.15">
      <c r="A890" s="51" t="s">
        <v>5</v>
      </c>
      <c r="B890" s="51" t="s">
        <v>321</v>
      </c>
      <c r="C890" s="52">
        <v>46050</v>
      </c>
      <c r="D890" s="2">
        <v>2026</v>
      </c>
      <c r="E890" s="53" t="s">
        <v>119</v>
      </c>
      <c r="F890" s="51" t="s">
        <v>35</v>
      </c>
      <c r="G890" s="51" t="s">
        <v>128</v>
      </c>
      <c r="H890" s="63">
        <v>1742.5</v>
      </c>
      <c r="I890" s="63">
        <v>1742.5</v>
      </c>
    </row>
    <row r="891" spans="1:9" x14ac:dyDescent="0.15">
      <c r="A891" s="51" t="s">
        <v>5</v>
      </c>
      <c r="B891" s="51" t="s">
        <v>321</v>
      </c>
      <c r="C891" s="52">
        <v>46050</v>
      </c>
      <c r="D891" s="2">
        <v>2026</v>
      </c>
      <c r="E891" s="53" t="s">
        <v>119</v>
      </c>
      <c r="F891" s="51" t="s">
        <v>95</v>
      </c>
      <c r="G891" s="51" t="s">
        <v>131</v>
      </c>
      <c r="H891" s="63">
        <v>1466.46</v>
      </c>
      <c r="I891" s="63">
        <v>1466.46</v>
      </c>
    </row>
    <row r="892" spans="1:9" x14ac:dyDescent="0.15">
      <c r="A892" s="51" t="s">
        <v>5</v>
      </c>
      <c r="B892" s="51" t="s">
        <v>321</v>
      </c>
      <c r="C892" s="52">
        <v>46050</v>
      </c>
      <c r="D892" s="2">
        <v>2026</v>
      </c>
      <c r="E892" s="53" t="s">
        <v>119</v>
      </c>
      <c r="F892" s="51" t="s">
        <v>123</v>
      </c>
      <c r="G892" s="51" t="s">
        <v>124</v>
      </c>
      <c r="H892" s="63">
        <v>2576.8200000000002</v>
      </c>
      <c r="I892" s="63">
        <v>2576.8200000000002</v>
      </c>
    </row>
    <row r="893" spans="1:9" x14ac:dyDescent="0.15">
      <c r="A893" s="51" t="s">
        <v>5</v>
      </c>
      <c r="B893" s="51" t="s">
        <v>321</v>
      </c>
      <c r="C893" s="52">
        <v>46050</v>
      </c>
      <c r="D893" s="2">
        <v>2026</v>
      </c>
      <c r="E893" s="53" t="s">
        <v>137</v>
      </c>
      <c r="F893" s="51" t="s">
        <v>172</v>
      </c>
      <c r="G893" s="51" t="s">
        <v>173</v>
      </c>
      <c r="H893" s="63">
        <v>898.56</v>
      </c>
      <c r="I893" s="63">
        <v>898.56</v>
      </c>
    </row>
    <row r="894" spans="1:9" x14ac:dyDescent="0.15">
      <c r="A894" s="51" t="s">
        <v>5</v>
      </c>
      <c r="B894" s="51" t="s">
        <v>321</v>
      </c>
      <c r="C894" s="52">
        <v>46050</v>
      </c>
      <c r="D894" s="2">
        <v>2026</v>
      </c>
      <c r="E894" s="53" t="s">
        <v>137</v>
      </c>
      <c r="F894" s="51" t="s">
        <v>99</v>
      </c>
      <c r="G894" s="51" t="s">
        <v>142</v>
      </c>
      <c r="H894" s="63">
        <v>643.52</v>
      </c>
      <c r="I894" s="63">
        <v>643.52</v>
      </c>
    </row>
    <row r="895" spans="1:9" x14ac:dyDescent="0.15">
      <c r="A895" s="51" t="s">
        <v>5</v>
      </c>
      <c r="B895" s="51" t="s">
        <v>321</v>
      </c>
      <c r="C895" s="52">
        <v>46050</v>
      </c>
      <c r="D895" s="2">
        <v>2026</v>
      </c>
      <c r="E895" s="53" t="s">
        <v>137</v>
      </c>
      <c r="F895" s="51" t="s">
        <v>147</v>
      </c>
      <c r="G895" s="51" t="s">
        <v>148</v>
      </c>
      <c r="H895" s="63">
        <v>882.78</v>
      </c>
      <c r="I895" s="63">
        <v>882.78</v>
      </c>
    </row>
    <row r="896" spans="1:9" x14ac:dyDescent="0.15">
      <c r="A896" s="51" t="s">
        <v>5</v>
      </c>
      <c r="B896" s="51" t="s">
        <v>321</v>
      </c>
      <c r="C896" s="52">
        <v>46050</v>
      </c>
      <c r="D896" s="2">
        <v>2026</v>
      </c>
      <c r="E896" s="53" t="s">
        <v>137</v>
      </c>
      <c r="F896" s="51" t="s">
        <v>329</v>
      </c>
      <c r="G896" s="51" t="s">
        <v>330</v>
      </c>
      <c r="H896" s="63">
        <v>2759.4</v>
      </c>
      <c r="I896" s="63">
        <v>2759.4</v>
      </c>
    </row>
    <row r="897" spans="1:9" x14ac:dyDescent="0.15">
      <c r="A897" s="51" t="s">
        <v>5</v>
      </c>
      <c r="B897" s="51" t="s">
        <v>321</v>
      </c>
      <c r="C897" s="52">
        <v>46050</v>
      </c>
      <c r="D897" s="2">
        <v>2026</v>
      </c>
      <c r="E897" s="53" t="s">
        <v>137</v>
      </c>
      <c r="F897" s="51" t="s">
        <v>138</v>
      </c>
      <c r="G897" s="51" t="s">
        <v>145</v>
      </c>
      <c r="H897" s="63">
        <v>2436.08</v>
      </c>
      <c r="I897" s="63">
        <v>2436.08</v>
      </c>
    </row>
    <row r="898" spans="1:9" x14ac:dyDescent="0.15">
      <c r="A898" s="51" t="s">
        <v>5</v>
      </c>
      <c r="B898" s="51" t="s">
        <v>321</v>
      </c>
      <c r="C898" s="52">
        <v>46050</v>
      </c>
      <c r="D898" s="2">
        <v>2026</v>
      </c>
      <c r="E898" s="53" t="s">
        <v>137</v>
      </c>
      <c r="F898" s="51" t="s">
        <v>138</v>
      </c>
      <c r="G898" s="51" t="s">
        <v>139</v>
      </c>
      <c r="H898" s="63">
        <v>12286.99</v>
      </c>
      <c r="I898" s="63">
        <v>12286.99</v>
      </c>
    </row>
    <row r="899" spans="1:9" x14ac:dyDescent="0.15">
      <c r="A899" s="51" t="s">
        <v>5</v>
      </c>
      <c r="B899" s="51" t="s">
        <v>321</v>
      </c>
      <c r="C899" s="52">
        <v>46050</v>
      </c>
      <c r="D899" s="2">
        <v>2026</v>
      </c>
      <c r="E899" s="53" t="s">
        <v>137</v>
      </c>
      <c r="F899" s="51" t="s">
        <v>138</v>
      </c>
      <c r="G899" s="51" t="s">
        <v>158</v>
      </c>
      <c r="H899" s="63">
        <v>951.35</v>
      </c>
      <c r="I899" s="63">
        <v>951.35</v>
      </c>
    </row>
    <row r="900" spans="1:9" x14ac:dyDescent="0.15">
      <c r="A900" s="51" t="s">
        <v>5</v>
      </c>
      <c r="B900" s="51" t="s">
        <v>321</v>
      </c>
      <c r="C900" s="52">
        <v>46050</v>
      </c>
      <c r="D900" s="2">
        <v>2026</v>
      </c>
      <c r="E900" s="53" t="s">
        <v>137</v>
      </c>
      <c r="F900" s="51" t="s">
        <v>159</v>
      </c>
      <c r="G900" s="51" t="s">
        <v>160</v>
      </c>
      <c r="H900" s="63">
        <v>923.83</v>
      </c>
      <c r="I900" s="63">
        <v>923.83</v>
      </c>
    </row>
    <row r="901" spans="1:9" x14ac:dyDescent="0.15">
      <c r="A901" s="51" t="s">
        <v>5</v>
      </c>
      <c r="B901" s="51" t="s">
        <v>321</v>
      </c>
      <c r="C901" s="52">
        <v>46050</v>
      </c>
      <c r="D901" s="2">
        <v>2026</v>
      </c>
      <c r="E901" s="53" t="s">
        <v>137</v>
      </c>
      <c r="F901" s="51" t="s">
        <v>140</v>
      </c>
      <c r="G901" s="51" t="s">
        <v>165</v>
      </c>
      <c r="H901" s="63">
        <v>1901.07</v>
      </c>
      <c r="I901" s="63">
        <v>1901.07</v>
      </c>
    </row>
    <row r="902" spans="1:9" x14ac:dyDescent="0.15">
      <c r="A902" s="51" t="s">
        <v>5</v>
      </c>
      <c r="B902" s="51" t="s">
        <v>321</v>
      </c>
      <c r="C902" s="52">
        <v>46050</v>
      </c>
      <c r="D902" s="2">
        <v>2026</v>
      </c>
      <c r="E902" s="53" t="s">
        <v>137</v>
      </c>
      <c r="F902" s="51" t="s">
        <v>140</v>
      </c>
      <c r="G902" s="51" t="s">
        <v>146</v>
      </c>
      <c r="H902" s="63">
        <v>2762.11</v>
      </c>
      <c r="I902" s="63">
        <v>2762.11</v>
      </c>
    </row>
    <row r="903" spans="1:9" x14ac:dyDescent="0.15">
      <c r="A903" s="51" t="s">
        <v>5</v>
      </c>
      <c r="B903" s="51" t="s">
        <v>321</v>
      </c>
      <c r="C903" s="52">
        <v>46050</v>
      </c>
      <c r="D903" s="2">
        <v>2026</v>
      </c>
      <c r="E903" s="53" t="s">
        <v>137</v>
      </c>
      <c r="F903" s="51" t="s">
        <v>140</v>
      </c>
      <c r="G903" s="51" t="s">
        <v>141</v>
      </c>
      <c r="H903" s="63">
        <v>11606.02</v>
      </c>
      <c r="I903" s="63">
        <v>11606.02</v>
      </c>
    </row>
    <row r="904" spans="1:9" x14ac:dyDescent="0.15">
      <c r="A904" s="51" t="s">
        <v>5</v>
      </c>
      <c r="B904" s="51" t="s">
        <v>321</v>
      </c>
      <c r="C904" s="52">
        <v>46050</v>
      </c>
      <c r="D904" s="2">
        <v>2026</v>
      </c>
      <c r="E904" s="53" t="s">
        <v>137</v>
      </c>
      <c r="F904" s="51" t="s">
        <v>331</v>
      </c>
      <c r="G904" s="51" t="s">
        <v>332</v>
      </c>
      <c r="H904" s="63">
        <v>865.59</v>
      </c>
      <c r="I904" s="63">
        <v>865.59</v>
      </c>
    </row>
    <row r="905" spans="1:9" x14ac:dyDescent="0.15">
      <c r="A905" s="51" t="s">
        <v>5</v>
      </c>
      <c r="B905" s="51" t="s">
        <v>321</v>
      </c>
      <c r="C905" s="52">
        <v>46050</v>
      </c>
      <c r="D905" s="2">
        <v>2026</v>
      </c>
      <c r="E905" s="53" t="s">
        <v>137</v>
      </c>
      <c r="F905" s="51" t="s">
        <v>143</v>
      </c>
      <c r="G905" s="51" t="s">
        <v>167</v>
      </c>
      <c r="H905" s="63">
        <v>1585.12</v>
      </c>
      <c r="I905" s="63">
        <v>1585.12</v>
      </c>
    </row>
    <row r="906" spans="1:9" x14ac:dyDescent="0.15">
      <c r="A906" s="51" t="s">
        <v>5</v>
      </c>
      <c r="B906" s="51" t="s">
        <v>321</v>
      </c>
      <c r="C906" s="52">
        <v>46050</v>
      </c>
      <c r="D906" s="2">
        <v>2026</v>
      </c>
      <c r="E906" s="53" t="s">
        <v>137</v>
      </c>
      <c r="F906" s="51" t="s">
        <v>143</v>
      </c>
      <c r="G906" s="51" t="s">
        <v>144</v>
      </c>
      <c r="H906" s="63">
        <v>7726.99</v>
      </c>
      <c r="I906" s="63">
        <v>7726.99</v>
      </c>
    </row>
    <row r="907" spans="1:9" x14ac:dyDescent="0.15">
      <c r="A907" s="51" t="s">
        <v>5</v>
      </c>
      <c r="B907" s="51" t="s">
        <v>321</v>
      </c>
      <c r="C907" s="52">
        <v>46050</v>
      </c>
      <c r="D907" s="2">
        <v>2026</v>
      </c>
      <c r="E907" s="53" t="s">
        <v>177</v>
      </c>
      <c r="F907" s="51" t="s">
        <v>62</v>
      </c>
      <c r="G907" s="51" t="s">
        <v>178</v>
      </c>
      <c r="H907" s="63">
        <v>850</v>
      </c>
      <c r="I907" s="63">
        <v>850</v>
      </c>
    </row>
    <row r="908" spans="1:9" x14ac:dyDescent="0.15">
      <c r="A908" s="51" t="s">
        <v>5</v>
      </c>
      <c r="B908" s="51" t="s">
        <v>321</v>
      </c>
      <c r="C908" s="52">
        <v>46050</v>
      </c>
      <c r="D908" s="2">
        <v>2026</v>
      </c>
      <c r="E908" s="53" t="s">
        <v>177</v>
      </c>
      <c r="F908" s="51" t="s">
        <v>179</v>
      </c>
      <c r="G908" s="51" t="s">
        <v>180</v>
      </c>
      <c r="H908" s="63">
        <v>2100</v>
      </c>
      <c r="I908" s="63">
        <v>2100</v>
      </c>
    </row>
    <row r="909" spans="1:9" x14ac:dyDescent="0.15">
      <c r="A909" s="51" t="s">
        <v>5</v>
      </c>
      <c r="B909" s="51" t="s">
        <v>321</v>
      </c>
      <c r="C909" s="52">
        <v>46050</v>
      </c>
      <c r="D909" s="2">
        <v>2026</v>
      </c>
      <c r="E909" s="53" t="s">
        <v>177</v>
      </c>
      <c r="F909" s="51" t="s">
        <v>25</v>
      </c>
      <c r="G909" s="51" t="s">
        <v>181</v>
      </c>
      <c r="H909" s="63">
        <v>3045</v>
      </c>
      <c r="I909" s="63">
        <v>3045</v>
      </c>
    </row>
    <row r="910" spans="1:9" x14ac:dyDescent="0.15">
      <c r="A910" s="51" t="s">
        <v>5</v>
      </c>
      <c r="B910" s="51" t="s">
        <v>321</v>
      </c>
      <c r="C910" s="52">
        <v>46050</v>
      </c>
      <c r="D910" s="2">
        <v>2026</v>
      </c>
      <c r="E910" s="53" t="s">
        <v>177</v>
      </c>
      <c r="F910" s="51" t="s">
        <v>182</v>
      </c>
      <c r="G910" s="51" t="s">
        <v>183</v>
      </c>
      <c r="H910" s="63">
        <v>2000</v>
      </c>
      <c r="I910" s="63">
        <v>2000</v>
      </c>
    </row>
    <row r="911" spans="1:9" x14ac:dyDescent="0.15">
      <c r="A911" s="51" t="s">
        <v>5</v>
      </c>
      <c r="B911" s="51" t="s">
        <v>321</v>
      </c>
      <c r="C911" s="52">
        <v>46050</v>
      </c>
      <c r="D911" s="2">
        <v>2026</v>
      </c>
      <c r="E911" s="53" t="s">
        <v>177</v>
      </c>
      <c r="F911" s="51" t="s">
        <v>100</v>
      </c>
      <c r="G911" s="51" t="s">
        <v>333</v>
      </c>
      <c r="H911" s="63">
        <v>1890</v>
      </c>
      <c r="I911" s="63">
        <v>1890</v>
      </c>
    </row>
    <row r="912" spans="1:9" x14ac:dyDescent="0.15">
      <c r="A912" s="51" t="s">
        <v>5</v>
      </c>
      <c r="B912" s="51" t="s">
        <v>321</v>
      </c>
      <c r="C912" s="52">
        <v>46050</v>
      </c>
      <c r="D912" s="2">
        <v>2026</v>
      </c>
      <c r="E912" s="53" t="s">
        <v>177</v>
      </c>
      <c r="F912" s="51" t="s">
        <v>115</v>
      </c>
      <c r="G912" s="51" t="s">
        <v>184</v>
      </c>
      <c r="H912" s="63">
        <v>2980</v>
      </c>
      <c r="I912" s="63">
        <v>2980</v>
      </c>
    </row>
    <row r="913" spans="1:9" x14ac:dyDescent="0.15">
      <c r="A913" s="51" t="s">
        <v>5</v>
      </c>
      <c r="B913" s="51" t="s">
        <v>321</v>
      </c>
      <c r="C913" s="52">
        <v>46050</v>
      </c>
      <c r="D913" s="2">
        <v>2026</v>
      </c>
      <c r="E913" s="53" t="s">
        <v>177</v>
      </c>
      <c r="F913" s="51" t="s">
        <v>66</v>
      </c>
      <c r="G913" s="51" t="s">
        <v>185</v>
      </c>
      <c r="H913" s="63">
        <v>1100</v>
      </c>
      <c r="I913" s="63">
        <v>1100</v>
      </c>
    </row>
    <row r="914" spans="1:9" x14ac:dyDescent="0.15">
      <c r="A914" s="51" t="s">
        <v>5</v>
      </c>
      <c r="B914" s="51" t="s">
        <v>321</v>
      </c>
      <c r="C914" s="52">
        <v>46050</v>
      </c>
      <c r="D914" s="2">
        <v>2026</v>
      </c>
      <c r="E914" s="53" t="s">
        <v>177</v>
      </c>
      <c r="F914" s="51" t="s">
        <v>68</v>
      </c>
      <c r="G914" s="51" t="s">
        <v>334</v>
      </c>
      <c r="H914" s="63">
        <v>1300</v>
      </c>
      <c r="I914" s="63">
        <v>1300</v>
      </c>
    </row>
    <row r="915" spans="1:9" x14ac:dyDescent="0.15">
      <c r="A915" s="51" t="s">
        <v>5</v>
      </c>
      <c r="B915" s="51" t="s">
        <v>321</v>
      </c>
      <c r="C915" s="52">
        <v>46050</v>
      </c>
      <c r="D915" s="2">
        <v>2026</v>
      </c>
      <c r="E915" s="53" t="s">
        <v>177</v>
      </c>
      <c r="F915" s="51" t="s">
        <v>187</v>
      </c>
      <c r="G915" s="51" t="s">
        <v>188</v>
      </c>
      <c r="H915" s="63">
        <v>1200</v>
      </c>
      <c r="I915" s="63">
        <v>1200</v>
      </c>
    </row>
    <row r="916" spans="1:9" x14ac:dyDescent="0.15">
      <c r="A916" s="51" t="s">
        <v>5</v>
      </c>
      <c r="B916" s="51" t="s">
        <v>321</v>
      </c>
      <c r="C916" s="52">
        <v>46050</v>
      </c>
      <c r="D916" s="2">
        <v>2026</v>
      </c>
      <c r="E916" s="53" t="s">
        <v>189</v>
      </c>
      <c r="F916" s="51" t="s">
        <v>99</v>
      </c>
      <c r="G916" s="51" t="s">
        <v>194</v>
      </c>
      <c r="H916" s="63">
        <v>4938</v>
      </c>
      <c r="I916" s="63">
        <v>4938</v>
      </c>
    </row>
    <row r="917" spans="1:9" x14ac:dyDescent="0.15">
      <c r="A917" s="51" t="s">
        <v>5</v>
      </c>
      <c r="B917" s="51" t="s">
        <v>321</v>
      </c>
      <c r="C917" s="52">
        <v>46050</v>
      </c>
      <c r="D917" s="2">
        <v>2026</v>
      </c>
      <c r="E917" s="53" t="s">
        <v>189</v>
      </c>
      <c r="F917" s="51" t="s">
        <v>190</v>
      </c>
      <c r="G917" s="51" t="s">
        <v>191</v>
      </c>
      <c r="H917" s="63">
        <v>3816</v>
      </c>
      <c r="I917" s="63">
        <v>3816</v>
      </c>
    </row>
    <row r="918" spans="1:9" x14ac:dyDescent="0.15">
      <c r="A918" s="51" t="s">
        <v>5</v>
      </c>
      <c r="B918" s="51" t="s">
        <v>321</v>
      </c>
      <c r="C918" s="52">
        <v>46050</v>
      </c>
      <c r="D918" s="2">
        <v>2026</v>
      </c>
      <c r="E918" s="53" t="s">
        <v>189</v>
      </c>
      <c r="F918" s="51" t="s">
        <v>192</v>
      </c>
      <c r="G918" s="51" t="s">
        <v>193</v>
      </c>
      <c r="H918" s="63">
        <v>3312</v>
      </c>
      <c r="I918" s="63">
        <v>3312</v>
      </c>
    </row>
    <row r="919" spans="1:9" x14ac:dyDescent="0.15">
      <c r="A919" s="51" t="s">
        <v>5</v>
      </c>
      <c r="B919" s="51" t="s">
        <v>321</v>
      </c>
      <c r="C919" s="52">
        <v>46050</v>
      </c>
      <c r="D919" s="2">
        <v>2026</v>
      </c>
      <c r="E919" s="53" t="s">
        <v>189</v>
      </c>
      <c r="F919" s="51" t="s">
        <v>195</v>
      </c>
      <c r="G919" s="51" t="s">
        <v>196</v>
      </c>
      <c r="H919" s="63">
        <v>4228</v>
      </c>
      <c r="I919" s="63">
        <v>4228</v>
      </c>
    </row>
    <row r="920" spans="1:9" x14ac:dyDescent="0.15">
      <c r="A920" s="51" t="s">
        <v>5</v>
      </c>
      <c r="B920" s="51" t="s">
        <v>335</v>
      </c>
      <c r="C920" s="52">
        <v>46056</v>
      </c>
      <c r="D920" s="2">
        <v>2026</v>
      </c>
      <c r="E920" s="53" t="s">
        <v>234</v>
      </c>
      <c r="F920" s="51" t="s">
        <v>14</v>
      </c>
      <c r="G920" s="51" t="s">
        <v>15</v>
      </c>
      <c r="H920" s="63">
        <v>681</v>
      </c>
      <c r="I920" s="63">
        <v>681</v>
      </c>
    </row>
    <row r="921" spans="1:9" x14ac:dyDescent="0.15">
      <c r="A921" s="51" t="s">
        <v>5</v>
      </c>
      <c r="B921" s="51" t="s">
        <v>335</v>
      </c>
      <c r="C921" s="52">
        <v>46056</v>
      </c>
      <c r="D921" s="2">
        <v>2026</v>
      </c>
      <c r="E921" s="53" t="s">
        <v>234</v>
      </c>
      <c r="F921" s="51" t="s">
        <v>49</v>
      </c>
      <c r="G921" s="51" t="s">
        <v>50</v>
      </c>
      <c r="H921" s="63">
        <v>561.6</v>
      </c>
      <c r="I921" s="63">
        <v>561.6</v>
      </c>
    </row>
    <row r="922" spans="1:9" x14ac:dyDescent="0.15">
      <c r="A922" s="51" t="s">
        <v>5</v>
      </c>
      <c r="B922" s="51" t="s">
        <v>335</v>
      </c>
      <c r="C922" s="52">
        <v>46056</v>
      </c>
      <c r="D922" s="2">
        <v>2026</v>
      </c>
      <c r="E922" s="53" t="s">
        <v>234</v>
      </c>
      <c r="F922" s="51" t="s">
        <v>21</v>
      </c>
      <c r="G922" s="51" t="s">
        <v>22</v>
      </c>
      <c r="H922" s="63">
        <v>945</v>
      </c>
      <c r="I922" s="63">
        <v>945</v>
      </c>
    </row>
    <row r="923" spans="1:9" x14ac:dyDescent="0.15">
      <c r="A923" s="51" t="s">
        <v>5</v>
      </c>
      <c r="B923" s="51" t="s">
        <v>335</v>
      </c>
      <c r="C923" s="52">
        <v>46056</v>
      </c>
      <c r="D923" s="2">
        <v>2026</v>
      </c>
      <c r="E923" s="53" t="s">
        <v>234</v>
      </c>
      <c r="F923" s="51" t="s">
        <v>106</v>
      </c>
      <c r="G923" s="51" t="s">
        <v>107</v>
      </c>
      <c r="H923" s="63">
        <v>801.09</v>
      </c>
      <c r="I923" s="63">
        <v>801.09</v>
      </c>
    </row>
    <row r="924" spans="1:9" x14ac:dyDescent="0.15">
      <c r="A924" s="51" t="s">
        <v>5</v>
      </c>
      <c r="B924" s="51" t="s">
        <v>335</v>
      </c>
      <c r="C924" s="52">
        <v>46056</v>
      </c>
      <c r="D924" s="2">
        <v>2026</v>
      </c>
      <c r="E924" s="53" t="s">
        <v>234</v>
      </c>
      <c r="F924" s="51" t="s">
        <v>84</v>
      </c>
      <c r="G924" s="51" t="s">
        <v>85</v>
      </c>
      <c r="H924" s="63">
        <v>1335</v>
      </c>
      <c r="I924" s="63">
        <v>1335</v>
      </c>
    </row>
    <row r="925" spans="1:9" x14ac:dyDescent="0.15">
      <c r="A925" s="51" t="s">
        <v>5</v>
      </c>
      <c r="B925" s="51" t="s">
        <v>335</v>
      </c>
      <c r="C925" s="52">
        <v>46056</v>
      </c>
      <c r="D925" s="2">
        <v>2026</v>
      </c>
      <c r="E925" s="53" t="s">
        <v>234</v>
      </c>
      <c r="F925" s="51" t="s">
        <v>23</v>
      </c>
      <c r="G925" s="51" t="s">
        <v>24</v>
      </c>
      <c r="H925" s="63">
        <v>1518.75</v>
      </c>
      <c r="I925" s="63">
        <v>1518.75</v>
      </c>
    </row>
    <row r="926" spans="1:9" x14ac:dyDescent="0.15">
      <c r="A926" s="51" t="s">
        <v>5</v>
      </c>
      <c r="B926" s="51" t="s">
        <v>335</v>
      </c>
      <c r="C926" s="52">
        <v>46056</v>
      </c>
      <c r="D926" s="2">
        <v>2026</v>
      </c>
      <c r="E926" s="53" t="s">
        <v>234</v>
      </c>
      <c r="F926" s="51" t="s">
        <v>27</v>
      </c>
      <c r="G926" s="51" t="s">
        <v>28</v>
      </c>
      <c r="H926" s="63">
        <v>1272.79</v>
      </c>
      <c r="I926" s="63">
        <v>1272.79</v>
      </c>
    </row>
    <row r="927" spans="1:9" x14ac:dyDescent="0.15">
      <c r="A927" s="51" t="s">
        <v>5</v>
      </c>
      <c r="B927" s="51" t="s">
        <v>335</v>
      </c>
      <c r="C927" s="52">
        <v>46056</v>
      </c>
      <c r="D927" s="2">
        <v>2026</v>
      </c>
      <c r="E927" s="53" t="s">
        <v>234</v>
      </c>
      <c r="F927" s="51" t="s">
        <v>29</v>
      </c>
      <c r="G927" s="51" t="s">
        <v>30</v>
      </c>
      <c r="H927" s="63">
        <v>1620</v>
      </c>
      <c r="I927" s="63">
        <v>1620</v>
      </c>
    </row>
    <row r="928" spans="1:9" x14ac:dyDescent="0.15">
      <c r="A928" s="51" t="s">
        <v>5</v>
      </c>
      <c r="B928" s="51" t="s">
        <v>335</v>
      </c>
      <c r="C928" s="52">
        <v>46056</v>
      </c>
      <c r="D928" s="2">
        <v>2026</v>
      </c>
      <c r="E928" s="53" t="s">
        <v>234</v>
      </c>
      <c r="F928" s="51" t="s">
        <v>31</v>
      </c>
      <c r="G928" s="51" t="s">
        <v>32</v>
      </c>
      <c r="H928" s="63">
        <v>480</v>
      </c>
      <c r="I928" s="63">
        <v>480</v>
      </c>
    </row>
    <row r="929" spans="1:9" x14ac:dyDescent="0.15">
      <c r="A929" s="51" t="s">
        <v>5</v>
      </c>
      <c r="B929" s="51" t="s">
        <v>335</v>
      </c>
      <c r="C929" s="52">
        <v>46056</v>
      </c>
      <c r="D929" s="2">
        <v>2026</v>
      </c>
      <c r="E929" s="53" t="s">
        <v>234</v>
      </c>
      <c r="F929" s="51" t="s">
        <v>71</v>
      </c>
      <c r="G929" s="51" t="s">
        <v>72</v>
      </c>
      <c r="H929" s="63">
        <v>445.2</v>
      </c>
      <c r="I929" s="63">
        <v>445.2</v>
      </c>
    </row>
    <row r="930" spans="1:9" x14ac:dyDescent="0.15">
      <c r="A930" s="51" t="s">
        <v>5</v>
      </c>
      <c r="B930" s="51" t="s">
        <v>335</v>
      </c>
      <c r="C930" s="52">
        <v>46056</v>
      </c>
      <c r="D930" s="2">
        <v>2026</v>
      </c>
      <c r="E930" s="53" t="s">
        <v>234</v>
      </c>
      <c r="F930" s="51" t="s">
        <v>75</v>
      </c>
      <c r="G930" s="51" t="s">
        <v>76</v>
      </c>
      <c r="H930" s="63">
        <v>891</v>
      </c>
      <c r="I930" s="63">
        <v>891</v>
      </c>
    </row>
    <row r="931" spans="1:9" x14ac:dyDescent="0.15">
      <c r="A931" s="51" t="s">
        <v>5</v>
      </c>
      <c r="B931" s="51" t="s">
        <v>335</v>
      </c>
      <c r="C931" s="52">
        <v>46056</v>
      </c>
      <c r="D931" s="2">
        <v>2026</v>
      </c>
      <c r="E931" s="53" t="s">
        <v>234</v>
      </c>
      <c r="F931" s="51" t="s">
        <v>55</v>
      </c>
      <c r="G931" s="51" t="s">
        <v>56</v>
      </c>
      <c r="H931" s="63">
        <v>667.97</v>
      </c>
      <c r="I931" s="63">
        <v>667.97</v>
      </c>
    </row>
    <row r="932" spans="1:9" x14ac:dyDescent="0.15">
      <c r="A932" s="51" t="s">
        <v>5</v>
      </c>
      <c r="B932" s="51" t="s">
        <v>335</v>
      </c>
      <c r="C932" s="52">
        <v>46056</v>
      </c>
      <c r="D932" s="2">
        <v>2026</v>
      </c>
      <c r="E932" s="53" t="s">
        <v>234</v>
      </c>
      <c r="F932" s="51" t="s">
        <v>222</v>
      </c>
      <c r="G932" s="51" t="s">
        <v>223</v>
      </c>
      <c r="H932" s="63">
        <v>576.24</v>
      </c>
      <c r="I932" s="63">
        <v>576.24</v>
      </c>
    </row>
    <row r="933" spans="1:9" x14ac:dyDescent="0.15">
      <c r="A933" s="51" t="s">
        <v>5</v>
      </c>
      <c r="B933" s="51" t="s">
        <v>335</v>
      </c>
      <c r="C933" s="52">
        <v>46056</v>
      </c>
      <c r="D933" s="2">
        <v>2026</v>
      </c>
      <c r="E933" s="53" t="s">
        <v>234</v>
      </c>
      <c r="F933" s="51" t="s">
        <v>95</v>
      </c>
      <c r="G933" s="51" t="s">
        <v>96</v>
      </c>
      <c r="H933" s="63">
        <v>1286.3800000000001</v>
      </c>
      <c r="I933" s="63">
        <v>1286.3800000000001</v>
      </c>
    </row>
    <row r="934" spans="1:9" x14ac:dyDescent="0.15">
      <c r="A934" s="51" t="s">
        <v>5</v>
      </c>
      <c r="B934" s="51" t="s">
        <v>335</v>
      </c>
      <c r="C934" s="52">
        <v>46056</v>
      </c>
      <c r="D934" s="2">
        <v>2026</v>
      </c>
      <c r="E934" s="53" t="s">
        <v>234</v>
      </c>
      <c r="F934" s="51" t="s">
        <v>44</v>
      </c>
      <c r="G934" s="51" t="s">
        <v>45</v>
      </c>
      <c r="H934" s="63">
        <v>674.48</v>
      </c>
      <c r="I934" s="63">
        <v>674.48</v>
      </c>
    </row>
    <row r="935" spans="1:9" x14ac:dyDescent="0.15">
      <c r="A935" s="51" t="s">
        <v>5</v>
      </c>
      <c r="B935" s="51" t="s">
        <v>335</v>
      </c>
      <c r="C935" s="52">
        <v>46056</v>
      </c>
      <c r="D935" s="2">
        <v>2026</v>
      </c>
      <c r="E935" s="53" t="s">
        <v>234</v>
      </c>
      <c r="F935" s="51" t="s">
        <v>57</v>
      </c>
      <c r="G935" s="51" t="s">
        <v>58</v>
      </c>
      <c r="H935" s="63">
        <v>740.28</v>
      </c>
      <c r="I935" s="63">
        <v>740.28</v>
      </c>
    </row>
    <row r="936" spans="1:9" x14ac:dyDescent="0.15">
      <c r="A936" s="51" t="s">
        <v>5</v>
      </c>
      <c r="B936" s="51" t="s">
        <v>335</v>
      </c>
      <c r="C936" s="52">
        <v>46056</v>
      </c>
      <c r="D936" s="2">
        <v>2026</v>
      </c>
      <c r="E936" s="53" t="s">
        <v>234</v>
      </c>
      <c r="F936" s="51" t="s">
        <v>46</v>
      </c>
      <c r="G936" s="51" t="s">
        <v>47</v>
      </c>
      <c r="H936" s="63">
        <v>1522.78</v>
      </c>
      <c r="I936" s="63">
        <v>1522.78</v>
      </c>
    </row>
    <row r="937" spans="1:9" x14ac:dyDescent="0.15">
      <c r="A937" s="51" t="s">
        <v>5</v>
      </c>
      <c r="B937" s="51" t="s">
        <v>335</v>
      </c>
      <c r="C937" s="52">
        <v>46056</v>
      </c>
      <c r="D937" s="2">
        <v>2026</v>
      </c>
      <c r="E937" s="53" t="s">
        <v>234</v>
      </c>
      <c r="F937" s="51" t="s">
        <v>59</v>
      </c>
      <c r="G937" s="51" t="s">
        <v>60</v>
      </c>
      <c r="H937" s="63">
        <v>501</v>
      </c>
      <c r="I937" s="63">
        <v>501</v>
      </c>
    </row>
    <row r="938" spans="1:9" x14ac:dyDescent="0.15">
      <c r="A938" s="51" t="s">
        <v>5</v>
      </c>
      <c r="B938" s="51" t="s">
        <v>336</v>
      </c>
      <c r="C938" s="52">
        <v>46056</v>
      </c>
      <c r="D938" s="2">
        <v>2026</v>
      </c>
      <c r="E938" s="53" t="s">
        <v>209</v>
      </c>
      <c r="F938" s="51" t="s">
        <v>16</v>
      </c>
      <c r="G938" s="51" t="s">
        <v>79</v>
      </c>
      <c r="H938" s="63">
        <v>839.93</v>
      </c>
      <c r="I938" s="63">
        <v>840.01</v>
      </c>
    </row>
    <row r="939" spans="1:9" x14ac:dyDescent="0.15">
      <c r="A939" s="51" t="s">
        <v>5</v>
      </c>
      <c r="B939" s="51" t="s">
        <v>336</v>
      </c>
      <c r="C939" s="52">
        <v>46056</v>
      </c>
      <c r="D939" s="2">
        <v>2026</v>
      </c>
      <c r="E939" s="53" t="s">
        <v>209</v>
      </c>
      <c r="F939" s="51" t="s">
        <v>86</v>
      </c>
      <c r="G939" s="51" t="s">
        <v>87</v>
      </c>
      <c r="H939" s="63">
        <v>810.11</v>
      </c>
      <c r="I939" s="63">
        <v>810.19</v>
      </c>
    </row>
    <row r="940" spans="1:9" x14ac:dyDescent="0.15">
      <c r="A940" s="51" t="s">
        <v>5</v>
      </c>
      <c r="B940" s="51" t="s">
        <v>337</v>
      </c>
      <c r="C940" s="52">
        <v>46070</v>
      </c>
      <c r="D940" s="2">
        <v>2026</v>
      </c>
      <c r="E940" s="53" t="s">
        <v>234</v>
      </c>
      <c r="F940" s="51" t="s">
        <v>23</v>
      </c>
      <c r="G940" s="51" t="s">
        <v>24</v>
      </c>
      <c r="H940" s="63">
        <v>908.35</v>
      </c>
      <c r="I940" s="63">
        <v>908.35</v>
      </c>
    </row>
    <row r="941" spans="1:9" x14ac:dyDescent="0.15">
      <c r="A941" s="51" t="s">
        <v>5</v>
      </c>
      <c r="B941" s="51" t="s">
        <v>337</v>
      </c>
      <c r="C941" s="52">
        <v>46070</v>
      </c>
      <c r="D941" s="2">
        <v>2026</v>
      </c>
      <c r="E941" s="53" t="s">
        <v>234</v>
      </c>
      <c r="F941" s="51" t="s">
        <v>29</v>
      </c>
      <c r="G941" s="51" t="s">
        <v>30</v>
      </c>
      <c r="H941" s="63">
        <v>972</v>
      </c>
      <c r="I941" s="63">
        <v>972</v>
      </c>
    </row>
    <row r="942" spans="1:9" x14ac:dyDescent="0.15">
      <c r="A942" s="51" t="s">
        <v>5</v>
      </c>
      <c r="B942" s="51" t="s">
        <v>337</v>
      </c>
      <c r="C942" s="52">
        <v>46070</v>
      </c>
      <c r="D942" s="2">
        <v>2026</v>
      </c>
      <c r="E942" s="53" t="s">
        <v>234</v>
      </c>
      <c r="F942" s="51" t="s">
        <v>55</v>
      </c>
      <c r="G942" s="51" t="s">
        <v>229</v>
      </c>
      <c r="H942" s="63">
        <v>521.85</v>
      </c>
      <c r="I942" s="63">
        <v>521.85</v>
      </c>
    </row>
    <row r="943" spans="1:9" x14ac:dyDescent="0.15">
      <c r="A943" s="51" t="s">
        <v>5</v>
      </c>
      <c r="B943" s="51" t="s">
        <v>337</v>
      </c>
      <c r="C943" s="52">
        <v>46070</v>
      </c>
      <c r="D943" s="2">
        <v>2026</v>
      </c>
      <c r="E943" s="53" t="s">
        <v>234</v>
      </c>
      <c r="F943" s="51" t="s">
        <v>55</v>
      </c>
      <c r="G943" s="51" t="s">
        <v>56</v>
      </c>
      <c r="H943" s="63">
        <v>400.78</v>
      </c>
      <c r="I943" s="63">
        <v>400.78</v>
      </c>
    </row>
    <row r="944" spans="1:9" x14ac:dyDescent="0.15">
      <c r="A944" s="51" t="s">
        <v>5</v>
      </c>
      <c r="B944" s="51" t="s">
        <v>337</v>
      </c>
      <c r="C944" s="52">
        <v>46070</v>
      </c>
      <c r="D944" s="2">
        <v>2026</v>
      </c>
      <c r="E944" s="53" t="s">
        <v>234</v>
      </c>
      <c r="F944" s="51" t="s">
        <v>133</v>
      </c>
      <c r="G944" s="51" t="s">
        <v>230</v>
      </c>
      <c r="H944" s="63">
        <v>666.56</v>
      </c>
      <c r="I944" s="63">
        <v>666.56</v>
      </c>
    </row>
    <row r="945" spans="1:9" x14ac:dyDescent="0.15">
      <c r="A945" s="51" t="s">
        <v>5</v>
      </c>
      <c r="B945" s="51" t="s">
        <v>337</v>
      </c>
      <c r="C945" s="52">
        <v>46070</v>
      </c>
      <c r="D945" s="2">
        <v>2026</v>
      </c>
      <c r="E945" s="53" t="s">
        <v>234</v>
      </c>
      <c r="F945" s="51" t="s">
        <v>95</v>
      </c>
      <c r="G945" s="51" t="s">
        <v>96</v>
      </c>
      <c r="H945" s="63">
        <v>771.83</v>
      </c>
      <c r="I945" s="63">
        <v>771.83</v>
      </c>
    </row>
    <row r="946" spans="1:9" x14ac:dyDescent="0.15">
      <c r="A946" s="51" t="s">
        <v>5</v>
      </c>
      <c r="B946" s="51" t="s">
        <v>337</v>
      </c>
      <c r="C946" s="52">
        <v>46070</v>
      </c>
      <c r="D946" s="2">
        <v>2026</v>
      </c>
      <c r="E946" s="53" t="s">
        <v>234</v>
      </c>
      <c r="F946" s="51" t="s">
        <v>95</v>
      </c>
      <c r="G946" s="51" t="s">
        <v>110</v>
      </c>
      <c r="H946" s="63">
        <v>754.68</v>
      </c>
      <c r="I946" s="63">
        <v>754.68</v>
      </c>
    </row>
    <row r="947" spans="1:9" x14ac:dyDescent="0.15">
      <c r="A947" s="51" t="s">
        <v>5</v>
      </c>
      <c r="B947" s="51" t="s">
        <v>337</v>
      </c>
      <c r="C947" s="52">
        <v>46070</v>
      </c>
      <c r="D947" s="2">
        <v>2026</v>
      </c>
      <c r="E947" s="53" t="s">
        <v>209</v>
      </c>
      <c r="F947" s="51" t="s">
        <v>325</v>
      </c>
      <c r="G947" s="51" t="s">
        <v>326</v>
      </c>
      <c r="H947" s="63">
        <v>1875</v>
      </c>
      <c r="I947" s="63">
        <v>1875.19</v>
      </c>
    </row>
    <row r="948" spans="1:9" x14ac:dyDescent="0.15">
      <c r="A948" s="51" t="s">
        <v>5</v>
      </c>
      <c r="B948" s="51" t="s">
        <v>337</v>
      </c>
      <c r="C948" s="52">
        <v>46070</v>
      </c>
      <c r="D948" s="2">
        <v>2026</v>
      </c>
      <c r="E948" s="53" t="s">
        <v>209</v>
      </c>
      <c r="F948" s="51" t="s">
        <v>325</v>
      </c>
      <c r="G948" s="51" t="s">
        <v>327</v>
      </c>
      <c r="H948" s="63">
        <v>615.9</v>
      </c>
      <c r="I948" s="63">
        <v>615.96</v>
      </c>
    </row>
    <row r="949" spans="1:9" x14ac:dyDescent="0.15">
      <c r="A949" s="51" t="s">
        <v>5</v>
      </c>
      <c r="B949" s="51" t="s">
        <v>337</v>
      </c>
      <c r="C949" s="52">
        <v>46070</v>
      </c>
      <c r="D949" s="2">
        <v>2026</v>
      </c>
      <c r="E949" s="53" t="s">
        <v>119</v>
      </c>
      <c r="F949" s="51" t="s">
        <v>23</v>
      </c>
      <c r="G949" s="51" t="s">
        <v>120</v>
      </c>
      <c r="H949" s="63">
        <v>4699.0200000000004</v>
      </c>
      <c r="I949" s="63">
        <v>4699.0200000000004</v>
      </c>
    </row>
    <row r="950" spans="1:9" x14ac:dyDescent="0.15">
      <c r="A950" s="51" t="s">
        <v>5</v>
      </c>
      <c r="B950" s="51" t="s">
        <v>337</v>
      </c>
      <c r="C950" s="52">
        <v>46070</v>
      </c>
      <c r="D950" s="2">
        <v>2026</v>
      </c>
      <c r="E950" s="53" t="s">
        <v>119</v>
      </c>
      <c r="F950" s="51" t="s">
        <v>29</v>
      </c>
      <c r="G950" s="51" t="s">
        <v>121</v>
      </c>
      <c r="H950" s="63">
        <v>2658.34</v>
      </c>
      <c r="I950" s="63">
        <v>2658.34</v>
      </c>
    </row>
    <row r="951" spans="1:9" x14ac:dyDescent="0.15">
      <c r="A951" s="51" t="s">
        <v>5</v>
      </c>
      <c r="B951" s="51" t="s">
        <v>337</v>
      </c>
      <c r="C951" s="52">
        <v>46070</v>
      </c>
      <c r="D951" s="2">
        <v>2026</v>
      </c>
      <c r="E951" s="53" t="s">
        <v>137</v>
      </c>
      <c r="F951" s="51" t="s">
        <v>99</v>
      </c>
      <c r="G951" s="51" t="s">
        <v>142</v>
      </c>
      <c r="H951" s="63">
        <v>228.61</v>
      </c>
      <c r="I951" s="63">
        <v>228.61</v>
      </c>
    </row>
    <row r="952" spans="1:9" x14ac:dyDescent="0.15">
      <c r="A952" s="51" t="s">
        <v>5</v>
      </c>
      <c r="B952" s="51" t="s">
        <v>337</v>
      </c>
      <c r="C952" s="52">
        <v>46070</v>
      </c>
      <c r="D952" s="2">
        <v>2026</v>
      </c>
      <c r="E952" s="53" t="s">
        <v>137</v>
      </c>
      <c r="F952" s="51" t="s">
        <v>138</v>
      </c>
      <c r="G952" s="51" t="s">
        <v>145</v>
      </c>
      <c r="H952" s="63">
        <v>583.20000000000005</v>
      </c>
      <c r="I952" s="63">
        <v>583.20000000000005</v>
      </c>
    </row>
    <row r="953" spans="1:9" x14ac:dyDescent="0.15">
      <c r="A953" s="51" t="s">
        <v>5</v>
      </c>
      <c r="B953" s="51" t="s">
        <v>337</v>
      </c>
      <c r="C953" s="52">
        <v>46070</v>
      </c>
      <c r="D953" s="2">
        <v>2026</v>
      </c>
      <c r="E953" s="53" t="s">
        <v>137</v>
      </c>
      <c r="F953" s="51" t="s">
        <v>138</v>
      </c>
      <c r="G953" s="51" t="s">
        <v>139</v>
      </c>
      <c r="H953" s="63">
        <v>1987.75</v>
      </c>
      <c r="I953" s="63">
        <v>1987.75</v>
      </c>
    </row>
    <row r="954" spans="1:9" x14ac:dyDescent="0.15">
      <c r="A954" s="51" t="s">
        <v>5</v>
      </c>
      <c r="B954" s="51" t="s">
        <v>337</v>
      </c>
      <c r="C954" s="52">
        <v>46070</v>
      </c>
      <c r="D954" s="2">
        <v>2026</v>
      </c>
      <c r="E954" s="53" t="s">
        <v>137</v>
      </c>
      <c r="F954" s="51" t="s">
        <v>140</v>
      </c>
      <c r="G954" s="51" t="s">
        <v>146</v>
      </c>
      <c r="H954" s="63">
        <v>1185.05</v>
      </c>
      <c r="I954" s="63">
        <v>1185.05</v>
      </c>
    </row>
    <row r="955" spans="1:9" x14ac:dyDescent="0.15">
      <c r="A955" s="51" t="s">
        <v>5</v>
      </c>
      <c r="B955" s="51" t="s">
        <v>337</v>
      </c>
      <c r="C955" s="52">
        <v>46070</v>
      </c>
      <c r="D955" s="2">
        <v>2026</v>
      </c>
      <c r="E955" s="53" t="s">
        <v>137</v>
      </c>
      <c r="F955" s="51" t="s">
        <v>140</v>
      </c>
      <c r="G955" s="51" t="s">
        <v>141</v>
      </c>
      <c r="H955" s="63">
        <v>2561.23</v>
      </c>
      <c r="I955" s="63">
        <v>2561.23</v>
      </c>
    </row>
    <row r="956" spans="1:9" x14ac:dyDescent="0.15">
      <c r="A956" s="51" t="s">
        <v>5</v>
      </c>
      <c r="B956" s="51" t="s">
        <v>337</v>
      </c>
      <c r="C956" s="52">
        <v>46070</v>
      </c>
      <c r="D956" s="2">
        <v>2026</v>
      </c>
      <c r="E956" s="53" t="s">
        <v>137</v>
      </c>
      <c r="F956" s="51" t="s">
        <v>143</v>
      </c>
      <c r="G956" s="51" t="s">
        <v>144</v>
      </c>
      <c r="H956" s="63">
        <v>781.18</v>
      </c>
      <c r="I956" s="63">
        <v>781.18</v>
      </c>
    </row>
    <row r="957" spans="1:9" x14ac:dyDescent="0.15">
      <c r="A957" s="51" t="s">
        <v>5</v>
      </c>
      <c r="B957" s="51" t="s">
        <v>337</v>
      </c>
      <c r="C957" s="52">
        <v>46070</v>
      </c>
      <c r="D957" s="2">
        <v>2026</v>
      </c>
      <c r="E957" s="53" t="s">
        <v>189</v>
      </c>
      <c r="F957" s="51" t="s">
        <v>7</v>
      </c>
      <c r="G957" s="51" t="s">
        <v>236</v>
      </c>
      <c r="H957" s="63">
        <v>2580</v>
      </c>
      <c r="I957" s="63">
        <v>2580</v>
      </c>
    </row>
    <row r="958" spans="1:9" x14ac:dyDescent="0.15">
      <c r="A958" s="51" t="s">
        <v>5</v>
      </c>
      <c r="B958" s="51" t="s">
        <v>338</v>
      </c>
      <c r="C958" s="52">
        <v>46080</v>
      </c>
      <c r="D958" s="2">
        <v>2026</v>
      </c>
      <c r="E958" s="53" t="s">
        <v>234</v>
      </c>
      <c r="F958" s="51" t="s">
        <v>89</v>
      </c>
      <c r="G958" s="51" t="s">
        <v>90</v>
      </c>
      <c r="H958" s="63">
        <v>450</v>
      </c>
      <c r="I958" s="63">
        <v>450</v>
      </c>
    </row>
    <row r="959" spans="1:9" x14ac:dyDescent="0.15">
      <c r="A959" s="51" t="s">
        <v>5</v>
      </c>
      <c r="B959" s="51" t="s">
        <v>338</v>
      </c>
      <c r="C959" s="52">
        <v>46080</v>
      </c>
      <c r="D959" s="2">
        <v>2026</v>
      </c>
      <c r="E959" s="53" t="s">
        <v>234</v>
      </c>
      <c r="F959" s="51" t="s">
        <v>14</v>
      </c>
      <c r="G959" s="51" t="s">
        <v>15</v>
      </c>
      <c r="H959" s="63">
        <v>340.5</v>
      </c>
      <c r="I959" s="63">
        <v>340.5</v>
      </c>
    </row>
    <row r="960" spans="1:9" x14ac:dyDescent="0.15">
      <c r="A960" s="51" t="s">
        <v>5</v>
      </c>
      <c r="B960" s="51" t="s">
        <v>338</v>
      </c>
      <c r="C960" s="52">
        <v>46080</v>
      </c>
      <c r="D960" s="2">
        <v>2026</v>
      </c>
      <c r="E960" s="53" t="s">
        <v>234</v>
      </c>
      <c r="F960" s="51" t="s">
        <v>62</v>
      </c>
      <c r="G960" s="51" t="s">
        <v>63</v>
      </c>
      <c r="H960" s="63">
        <v>300</v>
      </c>
      <c r="I960" s="63">
        <v>300</v>
      </c>
    </row>
    <row r="961" spans="1:9" x14ac:dyDescent="0.15">
      <c r="A961" s="51" t="s">
        <v>5</v>
      </c>
      <c r="B961" s="51" t="s">
        <v>338</v>
      </c>
      <c r="C961" s="52">
        <v>46080</v>
      </c>
      <c r="D961" s="2">
        <v>2026</v>
      </c>
      <c r="E961" s="53" t="s">
        <v>234</v>
      </c>
      <c r="F961" s="51" t="s">
        <v>49</v>
      </c>
      <c r="G961" s="51" t="s">
        <v>50</v>
      </c>
      <c r="H961" s="63">
        <v>280.8</v>
      </c>
      <c r="I961" s="63">
        <v>280.8</v>
      </c>
    </row>
    <row r="962" spans="1:9" x14ac:dyDescent="0.15">
      <c r="A962" s="51" t="s">
        <v>5</v>
      </c>
      <c r="B962" s="51" t="s">
        <v>338</v>
      </c>
      <c r="C962" s="52">
        <v>46080</v>
      </c>
      <c r="D962" s="2">
        <v>2026</v>
      </c>
      <c r="E962" s="53" t="s">
        <v>234</v>
      </c>
      <c r="F962" s="51" t="s">
        <v>21</v>
      </c>
      <c r="G962" s="51" t="s">
        <v>22</v>
      </c>
      <c r="H962" s="63">
        <v>840</v>
      </c>
      <c r="I962" s="63">
        <v>840</v>
      </c>
    </row>
    <row r="963" spans="1:9" x14ac:dyDescent="0.15">
      <c r="A963" s="51" t="s">
        <v>5</v>
      </c>
      <c r="B963" s="51" t="s">
        <v>338</v>
      </c>
      <c r="C963" s="52">
        <v>46080</v>
      </c>
      <c r="D963" s="2">
        <v>2026</v>
      </c>
      <c r="E963" s="53" t="s">
        <v>234</v>
      </c>
      <c r="F963" s="51" t="s">
        <v>99</v>
      </c>
      <c r="G963" s="51" t="s">
        <v>19</v>
      </c>
      <c r="H963" s="63">
        <v>311.35000000000002</v>
      </c>
      <c r="I963" s="63">
        <v>311.35000000000002</v>
      </c>
    </row>
    <row r="964" spans="1:9" x14ac:dyDescent="0.15">
      <c r="A964" s="51" t="s">
        <v>5</v>
      </c>
      <c r="B964" s="51" t="s">
        <v>338</v>
      </c>
      <c r="C964" s="52">
        <v>46080</v>
      </c>
      <c r="D964" s="2">
        <v>2026</v>
      </c>
      <c r="E964" s="53" t="s">
        <v>234</v>
      </c>
      <c r="F964" s="51" t="s">
        <v>106</v>
      </c>
      <c r="G964" s="51" t="s">
        <v>107</v>
      </c>
      <c r="H964" s="63">
        <v>400.54</v>
      </c>
      <c r="I964" s="63">
        <v>400.54</v>
      </c>
    </row>
    <row r="965" spans="1:9" x14ac:dyDescent="0.15">
      <c r="A965" s="51" t="s">
        <v>5</v>
      </c>
      <c r="B965" s="51" t="s">
        <v>338</v>
      </c>
      <c r="C965" s="52">
        <v>46080</v>
      </c>
      <c r="D965" s="2">
        <v>2026</v>
      </c>
      <c r="E965" s="53" t="s">
        <v>234</v>
      </c>
      <c r="F965" s="51" t="s">
        <v>227</v>
      </c>
      <c r="G965" s="51" t="s">
        <v>228</v>
      </c>
      <c r="H965" s="63">
        <v>598.5</v>
      </c>
      <c r="I965" s="63">
        <v>598.5</v>
      </c>
    </row>
    <row r="966" spans="1:9" x14ac:dyDescent="0.15">
      <c r="A966" s="51" t="s">
        <v>5</v>
      </c>
      <c r="B966" s="51" t="s">
        <v>338</v>
      </c>
      <c r="C966" s="52">
        <v>46080</v>
      </c>
      <c r="D966" s="2">
        <v>2026</v>
      </c>
      <c r="E966" s="53" t="s">
        <v>234</v>
      </c>
      <c r="F966" s="51" t="s">
        <v>243</v>
      </c>
      <c r="G966" s="51" t="s">
        <v>244</v>
      </c>
      <c r="H966" s="63">
        <v>255</v>
      </c>
      <c r="I966" s="63">
        <v>255</v>
      </c>
    </row>
    <row r="967" spans="1:9" x14ac:dyDescent="0.15">
      <c r="A967" s="51" t="s">
        <v>5</v>
      </c>
      <c r="B967" s="51" t="s">
        <v>338</v>
      </c>
      <c r="C967" s="52">
        <v>46080</v>
      </c>
      <c r="D967" s="2">
        <v>2026</v>
      </c>
      <c r="E967" s="53" t="s">
        <v>234</v>
      </c>
      <c r="F967" s="51" t="s">
        <v>23</v>
      </c>
      <c r="G967" s="51" t="s">
        <v>24</v>
      </c>
      <c r="H967" s="63">
        <v>1012.5</v>
      </c>
      <c r="I967" s="63">
        <v>1012.5</v>
      </c>
    </row>
    <row r="968" spans="1:9" x14ac:dyDescent="0.15">
      <c r="A968" s="51" t="s">
        <v>5</v>
      </c>
      <c r="B968" s="51" t="s">
        <v>338</v>
      </c>
      <c r="C968" s="52">
        <v>46080</v>
      </c>
      <c r="D968" s="2">
        <v>2026</v>
      </c>
      <c r="E968" s="53" t="s">
        <v>234</v>
      </c>
      <c r="F968" s="51" t="s">
        <v>91</v>
      </c>
      <c r="G968" s="51" t="s">
        <v>92</v>
      </c>
      <c r="H968" s="63">
        <v>540.23</v>
      </c>
      <c r="I968" s="63">
        <v>540.23</v>
      </c>
    </row>
    <row r="969" spans="1:9" x14ac:dyDescent="0.15">
      <c r="A969" s="51" t="s">
        <v>5</v>
      </c>
      <c r="B969" s="51" t="s">
        <v>338</v>
      </c>
      <c r="C969" s="52">
        <v>46080</v>
      </c>
      <c r="D969" s="2">
        <v>2026</v>
      </c>
      <c r="E969" s="53" t="s">
        <v>234</v>
      </c>
      <c r="F969" s="51" t="s">
        <v>51</v>
      </c>
      <c r="G969" s="51" t="s">
        <v>52</v>
      </c>
      <c r="H969" s="63">
        <v>261.27</v>
      </c>
      <c r="I969" s="63">
        <v>261.27</v>
      </c>
    </row>
    <row r="970" spans="1:9" x14ac:dyDescent="0.15">
      <c r="A970" s="51" t="s">
        <v>5</v>
      </c>
      <c r="B970" s="51" t="s">
        <v>338</v>
      </c>
      <c r="C970" s="52">
        <v>46080</v>
      </c>
      <c r="D970" s="2">
        <v>2026</v>
      </c>
      <c r="E970" s="53" t="s">
        <v>234</v>
      </c>
      <c r="F970" s="51" t="s">
        <v>25</v>
      </c>
      <c r="G970" s="51" t="s">
        <v>26</v>
      </c>
      <c r="H970" s="63">
        <v>940.5</v>
      </c>
      <c r="I970" s="63">
        <v>940.5</v>
      </c>
    </row>
    <row r="971" spans="1:9" x14ac:dyDescent="0.15">
      <c r="A971" s="51" t="s">
        <v>5</v>
      </c>
      <c r="B971" s="51" t="s">
        <v>338</v>
      </c>
      <c r="C971" s="52">
        <v>46080</v>
      </c>
      <c r="D971" s="2">
        <v>2026</v>
      </c>
      <c r="E971" s="53" t="s">
        <v>234</v>
      </c>
      <c r="F971" s="51" t="s">
        <v>27</v>
      </c>
      <c r="G971" s="51" t="s">
        <v>28</v>
      </c>
      <c r="H971" s="63">
        <v>1338.96</v>
      </c>
      <c r="I971" s="63">
        <v>1338.96</v>
      </c>
    </row>
    <row r="972" spans="1:9" x14ac:dyDescent="0.15">
      <c r="A972" s="51" t="s">
        <v>5</v>
      </c>
      <c r="B972" s="51" t="s">
        <v>338</v>
      </c>
      <c r="C972" s="52">
        <v>46080</v>
      </c>
      <c r="D972" s="2">
        <v>2026</v>
      </c>
      <c r="E972" s="53" t="s">
        <v>234</v>
      </c>
      <c r="F972" s="51" t="s">
        <v>29</v>
      </c>
      <c r="G972" s="51" t="s">
        <v>30</v>
      </c>
      <c r="H972" s="63">
        <v>1080</v>
      </c>
      <c r="I972" s="63">
        <v>1080</v>
      </c>
    </row>
    <row r="973" spans="1:9" x14ac:dyDescent="0.15">
      <c r="A973" s="51" t="s">
        <v>5</v>
      </c>
      <c r="B973" s="51" t="s">
        <v>338</v>
      </c>
      <c r="C973" s="52">
        <v>46080</v>
      </c>
      <c r="D973" s="2">
        <v>2026</v>
      </c>
      <c r="E973" s="53" t="s">
        <v>234</v>
      </c>
      <c r="F973" s="51" t="s">
        <v>322</v>
      </c>
      <c r="G973" s="51" t="s">
        <v>323</v>
      </c>
      <c r="H973" s="63">
        <v>432</v>
      </c>
      <c r="I973" s="63">
        <v>432</v>
      </c>
    </row>
    <row r="974" spans="1:9" x14ac:dyDescent="0.15">
      <c r="A974" s="51" t="s">
        <v>5</v>
      </c>
      <c r="B974" s="51" t="s">
        <v>338</v>
      </c>
      <c r="C974" s="52">
        <v>46080</v>
      </c>
      <c r="D974" s="2">
        <v>2026</v>
      </c>
      <c r="E974" s="53" t="s">
        <v>234</v>
      </c>
      <c r="F974" s="51" t="s">
        <v>31</v>
      </c>
      <c r="G974" s="51" t="s">
        <v>32</v>
      </c>
      <c r="H974" s="63">
        <v>360</v>
      </c>
      <c r="I974" s="63">
        <v>360</v>
      </c>
    </row>
    <row r="975" spans="1:9" x14ac:dyDescent="0.15">
      <c r="A975" s="51" t="s">
        <v>5</v>
      </c>
      <c r="B975" s="51" t="s">
        <v>338</v>
      </c>
      <c r="C975" s="52">
        <v>46080</v>
      </c>
      <c r="D975" s="2">
        <v>2026</v>
      </c>
      <c r="E975" s="53" t="s">
        <v>234</v>
      </c>
      <c r="F975" s="51" t="s">
        <v>239</v>
      </c>
      <c r="G975" s="51" t="s">
        <v>240</v>
      </c>
      <c r="H975" s="63">
        <v>249</v>
      </c>
      <c r="I975" s="63">
        <v>249</v>
      </c>
    </row>
    <row r="976" spans="1:9" x14ac:dyDescent="0.15">
      <c r="A976" s="51" t="s">
        <v>5</v>
      </c>
      <c r="B976" s="51" t="s">
        <v>338</v>
      </c>
      <c r="C976" s="52">
        <v>46080</v>
      </c>
      <c r="D976" s="2">
        <v>2026</v>
      </c>
      <c r="E976" s="53" t="s">
        <v>234</v>
      </c>
      <c r="F976" s="51" t="s">
        <v>37</v>
      </c>
      <c r="G976" s="51" t="s">
        <v>38</v>
      </c>
      <c r="H976" s="63">
        <v>624</v>
      </c>
      <c r="I976" s="63">
        <v>624</v>
      </c>
    </row>
    <row r="977" spans="1:9" x14ac:dyDescent="0.15">
      <c r="A977" s="51" t="s">
        <v>5</v>
      </c>
      <c r="B977" s="51" t="s">
        <v>338</v>
      </c>
      <c r="C977" s="52">
        <v>46080</v>
      </c>
      <c r="D977" s="2">
        <v>2026</v>
      </c>
      <c r="E977" s="53" t="s">
        <v>234</v>
      </c>
      <c r="F977" s="51" t="s">
        <v>55</v>
      </c>
      <c r="G977" s="51" t="s">
        <v>229</v>
      </c>
      <c r="H977" s="63">
        <v>521.85</v>
      </c>
      <c r="I977" s="63">
        <v>521.85</v>
      </c>
    </row>
    <row r="978" spans="1:9" x14ac:dyDescent="0.15">
      <c r="A978" s="51" t="s">
        <v>5</v>
      </c>
      <c r="B978" s="51" t="s">
        <v>338</v>
      </c>
      <c r="C978" s="52">
        <v>46080</v>
      </c>
      <c r="D978" s="2">
        <v>2026</v>
      </c>
      <c r="E978" s="53" t="s">
        <v>234</v>
      </c>
      <c r="F978" s="51" t="s">
        <v>55</v>
      </c>
      <c r="G978" s="51" t="s">
        <v>56</v>
      </c>
      <c r="H978" s="63">
        <v>400.78</v>
      </c>
      <c r="I978" s="63">
        <v>400.78</v>
      </c>
    </row>
    <row r="979" spans="1:9" x14ac:dyDescent="0.15">
      <c r="A979" s="51" t="s">
        <v>5</v>
      </c>
      <c r="B979" s="51" t="s">
        <v>338</v>
      </c>
      <c r="C979" s="52">
        <v>46080</v>
      </c>
      <c r="D979" s="2">
        <v>2026</v>
      </c>
      <c r="E979" s="53" t="s">
        <v>234</v>
      </c>
      <c r="F979" s="51" t="s">
        <v>39</v>
      </c>
      <c r="G979" s="51" t="s">
        <v>40</v>
      </c>
      <c r="H979" s="63">
        <v>720</v>
      </c>
      <c r="I979" s="63">
        <v>720</v>
      </c>
    </row>
    <row r="980" spans="1:9" x14ac:dyDescent="0.15">
      <c r="A980" s="51" t="s">
        <v>5</v>
      </c>
      <c r="B980" s="51" t="s">
        <v>338</v>
      </c>
      <c r="C980" s="52">
        <v>46080</v>
      </c>
      <c r="D980" s="2">
        <v>2026</v>
      </c>
      <c r="E980" s="53" t="s">
        <v>234</v>
      </c>
      <c r="F980" s="51" t="s">
        <v>66</v>
      </c>
      <c r="G980" s="51" t="s">
        <v>67</v>
      </c>
      <c r="H980" s="63">
        <v>318</v>
      </c>
      <c r="I980" s="63">
        <v>318</v>
      </c>
    </row>
    <row r="981" spans="1:9" x14ac:dyDescent="0.15">
      <c r="A981" s="51" t="s">
        <v>5</v>
      </c>
      <c r="B981" s="51" t="s">
        <v>338</v>
      </c>
      <c r="C981" s="52">
        <v>46080</v>
      </c>
      <c r="D981" s="2">
        <v>2026</v>
      </c>
      <c r="E981" s="53" t="s">
        <v>234</v>
      </c>
      <c r="F981" s="51" t="s">
        <v>324</v>
      </c>
      <c r="G981" s="51" t="s">
        <v>42</v>
      </c>
      <c r="H981" s="63">
        <v>659.74</v>
      </c>
      <c r="I981" s="63">
        <v>659.74</v>
      </c>
    </row>
    <row r="982" spans="1:9" x14ac:dyDescent="0.15">
      <c r="A982" s="51" t="s">
        <v>5</v>
      </c>
      <c r="B982" s="51" t="s">
        <v>338</v>
      </c>
      <c r="C982" s="52">
        <v>46080</v>
      </c>
      <c r="D982" s="2">
        <v>2026</v>
      </c>
      <c r="E982" s="53" t="s">
        <v>234</v>
      </c>
      <c r="F982" s="51" t="s">
        <v>324</v>
      </c>
      <c r="G982" s="51" t="s">
        <v>43</v>
      </c>
      <c r="H982" s="63">
        <v>659.74</v>
      </c>
      <c r="I982" s="63">
        <v>659.74</v>
      </c>
    </row>
    <row r="983" spans="1:9" x14ac:dyDescent="0.15">
      <c r="A983" s="51" t="s">
        <v>5</v>
      </c>
      <c r="B983" s="51" t="s">
        <v>338</v>
      </c>
      <c r="C983" s="52">
        <v>46080</v>
      </c>
      <c r="D983" s="2">
        <v>2026</v>
      </c>
      <c r="E983" s="53" t="s">
        <v>234</v>
      </c>
      <c r="F983" s="51" t="s">
        <v>68</v>
      </c>
      <c r="G983" s="51" t="s">
        <v>69</v>
      </c>
      <c r="H983" s="63">
        <v>450</v>
      </c>
      <c r="I983" s="63">
        <v>450</v>
      </c>
    </row>
    <row r="984" spans="1:9" x14ac:dyDescent="0.15">
      <c r="A984" s="51" t="s">
        <v>5</v>
      </c>
      <c r="B984" s="51" t="s">
        <v>338</v>
      </c>
      <c r="C984" s="52">
        <v>46080</v>
      </c>
      <c r="D984" s="2">
        <v>2026</v>
      </c>
      <c r="E984" s="53" t="s">
        <v>234</v>
      </c>
      <c r="F984" s="51" t="s">
        <v>133</v>
      </c>
      <c r="G984" s="51" t="s">
        <v>230</v>
      </c>
      <c r="H984" s="63">
        <v>444.38</v>
      </c>
      <c r="I984" s="63">
        <v>444.38</v>
      </c>
    </row>
    <row r="985" spans="1:9" x14ac:dyDescent="0.15">
      <c r="A985" s="51" t="s">
        <v>5</v>
      </c>
      <c r="B985" s="51" t="s">
        <v>338</v>
      </c>
      <c r="C985" s="52">
        <v>46080</v>
      </c>
      <c r="D985" s="2">
        <v>2026</v>
      </c>
      <c r="E985" s="53" t="s">
        <v>234</v>
      </c>
      <c r="F985" s="51" t="s">
        <v>222</v>
      </c>
      <c r="G985" s="51" t="s">
        <v>223</v>
      </c>
      <c r="H985" s="63">
        <v>432.18</v>
      </c>
      <c r="I985" s="63">
        <v>432.18</v>
      </c>
    </row>
    <row r="986" spans="1:9" x14ac:dyDescent="0.15">
      <c r="A986" s="51" t="s">
        <v>5</v>
      </c>
      <c r="B986" s="51" t="s">
        <v>338</v>
      </c>
      <c r="C986" s="52">
        <v>46080</v>
      </c>
      <c r="D986" s="2">
        <v>2026</v>
      </c>
      <c r="E986" s="53" t="s">
        <v>234</v>
      </c>
      <c r="F986" s="51" t="s">
        <v>95</v>
      </c>
      <c r="G986" s="51" t="s">
        <v>96</v>
      </c>
      <c r="H986" s="63">
        <v>771.83</v>
      </c>
      <c r="I986" s="63">
        <v>771.83</v>
      </c>
    </row>
    <row r="987" spans="1:9" x14ac:dyDescent="0.15">
      <c r="A987" s="51" t="s">
        <v>5</v>
      </c>
      <c r="B987" s="51" t="s">
        <v>338</v>
      </c>
      <c r="C987" s="52">
        <v>46080</v>
      </c>
      <c r="D987" s="2">
        <v>2026</v>
      </c>
      <c r="E987" s="53" t="s">
        <v>234</v>
      </c>
      <c r="F987" s="51" t="s">
        <v>95</v>
      </c>
      <c r="G987" s="51" t="s">
        <v>110</v>
      </c>
      <c r="H987" s="63">
        <v>754.68</v>
      </c>
      <c r="I987" s="63">
        <v>754.68</v>
      </c>
    </row>
    <row r="988" spans="1:9" x14ac:dyDescent="0.15">
      <c r="A988" s="51" t="s">
        <v>5</v>
      </c>
      <c r="B988" s="51" t="s">
        <v>338</v>
      </c>
      <c r="C988" s="52">
        <v>46080</v>
      </c>
      <c r="D988" s="2">
        <v>2026</v>
      </c>
      <c r="E988" s="53" t="s">
        <v>234</v>
      </c>
      <c r="F988" s="51" t="s">
        <v>44</v>
      </c>
      <c r="G988" s="51" t="s">
        <v>111</v>
      </c>
      <c r="H988" s="63">
        <v>396.75</v>
      </c>
      <c r="I988" s="63">
        <v>396.75</v>
      </c>
    </row>
    <row r="989" spans="1:9" x14ac:dyDescent="0.15">
      <c r="A989" s="51" t="s">
        <v>5</v>
      </c>
      <c r="B989" s="51" t="s">
        <v>338</v>
      </c>
      <c r="C989" s="52">
        <v>46080</v>
      </c>
      <c r="D989" s="2">
        <v>2026</v>
      </c>
      <c r="E989" s="53" t="s">
        <v>234</v>
      </c>
      <c r="F989" s="51" t="s">
        <v>57</v>
      </c>
      <c r="G989" s="51" t="s">
        <v>58</v>
      </c>
      <c r="H989" s="63">
        <v>435.46</v>
      </c>
      <c r="I989" s="63">
        <v>435.46</v>
      </c>
    </row>
    <row r="990" spans="1:9" x14ac:dyDescent="0.15">
      <c r="A990" s="51" t="s">
        <v>5</v>
      </c>
      <c r="B990" s="51" t="s">
        <v>338</v>
      </c>
      <c r="C990" s="52">
        <v>46080</v>
      </c>
      <c r="D990" s="2">
        <v>2026</v>
      </c>
      <c r="E990" s="53" t="s">
        <v>234</v>
      </c>
      <c r="F990" s="51" t="s">
        <v>46</v>
      </c>
      <c r="G990" s="51" t="s">
        <v>47</v>
      </c>
      <c r="H990" s="63">
        <v>761.4</v>
      </c>
      <c r="I990" s="63">
        <v>761.4</v>
      </c>
    </row>
    <row r="991" spans="1:9" x14ac:dyDescent="0.15">
      <c r="A991" s="51" t="s">
        <v>5</v>
      </c>
      <c r="B991" s="51" t="s">
        <v>338</v>
      </c>
      <c r="C991" s="52">
        <v>46080</v>
      </c>
      <c r="D991" s="2">
        <v>2026</v>
      </c>
      <c r="E991" s="53" t="s">
        <v>234</v>
      </c>
      <c r="F991" s="51" t="s">
        <v>59</v>
      </c>
      <c r="G991" s="51" t="s">
        <v>60</v>
      </c>
      <c r="H991" s="63">
        <v>250.5</v>
      </c>
      <c r="I991" s="63">
        <v>250.5</v>
      </c>
    </row>
    <row r="992" spans="1:9" x14ac:dyDescent="0.15">
      <c r="A992" s="51" t="s">
        <v>5</v>
      </c>
      <c r="B992" s="51" t="s">
        <v>338</v>
      </c>
      <c r="C992" s="52">
        <v>46080</v>
      </c>
      <c r="D992" s="2">
        <v>2026</v>
      </c>
      <c r="E992" s="53" t="s">
        <v>209</v>
      </c>
      <c r="F992" s="51" t="s">
        <v>325</v>
      </c>
      <c r="G992" s="51" t="s">
        <v>326</v>
      </c>
      <c r="H992" s="63">
        <v>6600</v>
      </c>
      <c r="I992" s="63">
        <v>6600.66</v>
      </c>
    </row>
    <row r="993" spans="1:9" x14ac:dyDescent="0.15">
      <c r="A993" s="51" t="s">
        <v>5</v>
      </c>
      <c r="B993" s="51" t="s">
        <v>338</v>
      </c>
      <c r="C993" s="52">
        <v>46080</v>
      </c>
      <c r="D993" s="2">
        <v>2026</v>
      </c>
      <c r="E993" s="53" t="s">
        <v>209</v>
      </c>
      <c r="F993" s="51" t="s">
        <v>325</v>
      </c>
      <c r="G993" s="51" t="s">
        <v>327</v>
      </c>
      <c r="H993" s="63">
        <v>1255.23</v>
      </c>
      <c r="I993" s="63">
        <v>1255.3599999999999</v>
      </c>
    </row>
    <row r="994" spans="1:9" x14ac:dyDescent="0.15">
      <c r="A994" s="51" t="s">
        <v>5</v>
      </c>
      <c r="B994" s="51" t="s">
        <v>338</v>
      </c>
      <c r="C994" s="52">
        <v>46080</v>
      </c>
      <c r="D994" s="2">
        <v>2026</v>
      </c>
      <c r="E994" s="53" t="s">
        <v>119</v>
      </c>
      <c r="F994" s="51" t="s">
        <v>14</v>
      </c>
      <c r="G994" s="51" t="s">
        <v>125</v>
      </c>
      <c r="H994" s="63">
        <v>3734.92</v>
      </c>
      <c r="I994" s="63">
        <v>3734.92</v>
      </c>
    </row>
    <row r="995" spans="1:9" x14ac:dyDescent="0.15">
      <c r="A995" s="51" t="s">
        <v>5</v>
      </c>
      <c r="B995" s="51" t="s">
        <v>338</v>
      </c>
      <c r="C995" s="52">
        <v>46080</v>
      </c>
      <c r="D995" s="2">
        <v>2026</v>
      </c>
      <c r="E995" s="53" t="s">
        <v>119</v>
      </c>
      <c r="F995" s="51" t="s">
        <v>49</v>
      </c>
      <c r="G995" s="51" t="s">
        <v>245</v>
      </c>
      <c r="H995" s="63">
        <v>921.77</v>
      </c>
      <c r="I995" s="63">
        <v>921.77</v>
      </c>
    </row>
    <row r="996" spans="1:9" x14ac:dyDescent="0.15">
      <c r="A996" s="51" t="s">
        <v>5</v>
      </c>
      <c r="B996" s="51" t="s">
        <v>338</v>
      </c>
      <c r="C996" s="52">
        <v>46080</v>
      </c>
      <c r="D996" s="2">
        <v>2026</v>
      </c>
      <c r="E996" s="53" t="s">
        <v>119</v>
      </c>
      <c r="F996" s="51" t="s">
        <v>23</v>
      </c>
      <c r="G996" s="51" t="s">
        <v>120</v>
      </c>
      <c r="H996" s="63">
        <v>11411.83</v>
      </c>
      <c r="I996" s="63">
        <v>11411.83</v>
      </c>
    </row>
    <row r="997" spans="1:9" x14ac:dyDescent="0.15">
      <c r="A997" s="51" t="s">
        <v>5</v>
      </c>
      <c r="B997" s="51" t="s">
        <v>338</v>
      </c>
      <c r="C997" s="52">
        <v>46080</v>
      </c>
      <c r="D997" s="2">
        <v>2026</v>
      </c>
      <c r="E997" s="53" t="s">
        <v>119</v>
      </c>
      <c r="F997" s="51" t="s">
        <v>29</v>
      </c>
      <c r="G997" s="51" t="s">
        <v>121</v>
      </c>
      <c r="H997" s="63">
        <v>6732</v>
      </c>
      <c r="I997" s="63">
        <v>6732</v>
      </c>
    </row>
    <row r="998" spans="1:9" x14ac:dyDescent="0.15">
      <c r="A998" s="51" t="s">
        <v>5</v>
      </c>
      <c r="B998" s="51" t="s">
        <v>338</v>
      </c>
      <c r="C998" s="52">
        <v>46080</v>
      </c>
      <c r="D998" s="2">
        <v>2026</v>
      </c>
      <c r="E998" s="53" t="s">
        <v>119</v>
      </c>
      <c r="F998" s="51" t="s">
        <v>95</v>
      </c>
      <c r="G998" s="51" t="s">
        <v>131</v>
      </c>
      <c r="H998" s="63">
        <v>733.23</v>
      </c>
      <c r="I998" s="63">
        <v>733.23</v>
      </c>
    </row>
    <row r="999" spans="1:9" x14ac:dyDescent="0.15">
      <c r="A999" s="51" t="s">
        <v>5</v>
      </c>
      <c r="B999" s="51" t="s">
        <v>338</v>
      </c>
      <c r="C999" s="52">
        <v>46080</v>
      </c>
      <c r="D999" s="2">
        <v>2026</v>
      </c>
      <c r="E999" s="53" t="s">
        <v>119</v>
      </c>
      <c r="F999" s="51" t="s">
        <v>123</v>
      </c>
      <c r="G999" s="51" t="s">
        <v>124</v>
      </c>
      <c r="H999" s="63">
        <v>1288.4000000000001</v>
      </c>
      <c r="I999" s="63">
        <v>1288.4000000000001</v>
      </c>
    </row>
    <row r="1000" spans="1:9" x14ac:dyDescent="0.15">
      <c r="A1000" s="51" t="s">
        <v>5</v>
      </c>
      <c r="B1000" s="51" t="s">
        <v>338</v>
      </c>
      <c r="C1000" s="52">
        <v>46080</v>
      </c>
      <c r="D1000" s="2">
        <v>2026</v>
      </c>
      <c r="E1000" s="53" t="s">
        <v>137</v>
      </c>
      <c r="F1000" s="51" t="s">
        <v>172</v>
      </c>
      <c r="G1000" s="51" t="s">
        <v>173</v>
      </c>
      <c r="H1000" s="63">
        <v>362.88</v>
      </c>
      <c r="I1000" s="63">
        <v>362.88</v>
      </c>
    </row>
    <row r="1001" spans="1:9" x14ac:dyDescent="0.15">
      <c r="A1001" s="51" t="s">
        <v>5</v>
      </c>
      <c r="B1001" s="51" t="s">
        <v>338</v>
      </c>
      <c r="C1001" s="52">
        <v>46080</v>
      </c>
      <c r="D1001" s="2">
        <v>2026</v>
      </c>
      <c r="E1001" s="53" t="s">
        <v>137</v>
      </c>
      <c r="F1001" s="51" t="s">
        <v>99</v>
      </c>
      <c r="G1001" s="51" t="s">
        <v>142</v>
      </c>
      <c r="H1001" s="63">
        <v>757.8</v>
      </c>
      <c r="I1001" s="63">
        <v>757.8</v>
      </c>
    </row>
    <row r="1002" spans="1:9" x14ac:dyDescent="0.15">
      <c r="A1002" s="51" t="s">
        <v>5</v>
      </c>
      <c r="B1002" s="51" t="s">
        <v>338</v>
      </c>
      <c r="C1002" s="52">
        <v>46080</v>
      </c>
      <c r="D1002" s="2">
        <v>2026</v>
      </c>
      <c r="E1002" s="53" t="s">
        <v>137</v>
      </c>
      <c r="F1002" s="51" t="s">
        <v>147</v>
      </c>
      <c r="G1002" s="51" t="s">
        <v>148</v>
      </c>
      <c r="H1002" s="63">
        <v>569.21</v>
      </c>
      <c r="I1002" s="63">
        <v>569.21</v>
      </c>
    </row>
    <row r="1003" spans="1:9" x14ac:dyDescent="0.15">
      <c r="A1003" s="51" t="s">
        <v>5</v>
      </c>
      <c r="B1003" s="51" t="s">
        <v>338</v>
      </c>
      <c r="C1003" s="52">
        <v>46080</v>
      </c>
      <c r="D1003" s="2">
        <v>2026</v>
      </c>
      <c r="E1003" s="53" t="s">
        <v>137</v>
      </c>
      <c r="F1003" s="51" t="s">
        <v>329</v>
      </c>
      <c r="G1003" s="51" t="s">
        <v>330</v>
      </c>
      <c r="H1003" s="63">
        <v>1407.6</v>
      </c>
      <c r="I1003" s="63">
        <v>1407.6</v>
      </c>
    </row>
    <row r="1004" spans="1:9" x14ac:dyDescent="0.15">
      <c r="A1004" s="51" t="s">
        <v>5</v>
      </c>
      <c r="B1004" s="51" t="s">
        <v>338</v>
      </c>
      <c r="C1004" s="52">
        <v>46080</v>
      </c>
      <c r="D1004" s="2">
        <v>2026</v>
      </c>
      <c r="E1004" s="53" t="s">
        <v>137</v>
      </c>
      <c r="F1004" s="51" t="s">
        <v>138</v>
      </c>
      <c r="G1004" s="51" t="s">
        <v>145</v>
      </c>
      <c r="H1004" s="63">
        <v>2455.52</v>
      </c>
      <c r="I1004" s="63">
        <v>2455.52</v>
      </c>
    </row>
    <row r="1005" spans="1:9" x14ac:dyDescent="0.15">
      <c r="A1005" s="51" t="s">
        <v>5</v>
      </c>
      <c r="B1005" s="51" t="s">
        <v>338</v>
      </c>
      <c r="C1005" s="52">
        <v>46080</v>
      </c>
      <c r="D1005" s="2">
        <v>2026</v>
      </c>
      <c r="E1005" s="53" t="s">
        <v>137</v>
      </c>
      <c r="F1005" s="51" t="s">
        <v>138</v>
      </c>
      <c r="G1005" s="51" t="s">
        <v>139</v>
      </c>
      <c r="H1005" s="63">
        <v>4166.25</v>
      </c>
      <c r="I1005" s="63">
        <v>4166.25</v>
      </c>
    </row>
    <row r="1006" spans="1:9" x14ac:dyDescent="0.15">
      <c r="A1006" s="51" t="s">
        <v>5</v>
      </c>
      <c r="B1006" s="51" t="s">
        <v>338</v>
      </c>
      <c r="C1006" s="52">
        <v>46080</v>
      </c>
      <c r="D1006" s="2">
        <v>2026</v>
      </c>
      <c r="E1006" s="53" t="s">
        <v>137</v>
      </c>
      <c r="F1006" s="51" t="s">
        <v>138</v>
      </c>
      <c r="G1006" s="51" t="s">
        <v>158</v>
      </c>
      <c r="H1006" s="63">
        <v>1045.32</v>
      </c>
      <c r="I1006" s="63">
        <v>1045.32</v>
      </c>
    </row>
    <row r="1007" spans="1:9" x14ac:dyDescent="0.15">
      <c r="A1007" s="51" t="s">
        <v>5</v>
      </c>
      <c r="B1007" s="51" t="s">
        <v>338</v>
      </c>
      <c r="C1007" s="52">
        <v>46080</v>
      </c>
      <c r="D1007" s="2">
        <v>2026</v>
      </c>
      <c r="E1007" s="53" t="s">
        <v>137</v>
      </c>
      <c r="F1007" s="51" t="s">
        <v>159</v>
      </c>
      <c r="G1007" s="51" t="s">
        <v>160</v>
      </c>
      <c r="H1007" s="63">
        <v>713.22</v>
      </c>
      <c r="I1007" s="63">
        <v>713.22</v>
      </c>
    </row>
    <row r="1008" spans="1:9" x14ac:dyDescent="0.15">
      <c r="A1008" s="51" t="s">
        <v>5</v>
      </c>
      <c r="B1008" s="51" t="s">
        <v>338</v>
      </c>
      <c r="C1008" s="52">
        <v>46080</v>
      </c>
      <c r="D1008" s="2">
        <v>2026</v>
      </c>
      <c r="E1008" s="53" t="s">
        <v>137</v>
      </c>
      <c r="F1008" s="51" t="s">
        <v>140</v>
      </c>
      <c r="G1008" s="51" t="s">
        <v>165</v>
      </c>
      <c r="H1008" s="63">
        <v>1177.3399999999999</v>
      </c>
      <c r="I1008" s="63">
        <v>1177.3399999999999</v>
      </c>
    </row>
    <row r="1009" spans="1:9" x14ac:dyDescent="0.15">
      <c r="A1009" s="51" t="s">
        <v>5</v>
      </c>
      <c r="B1009" s="51" t="s">
        <v>338</v>
      </c>
      <c r="C1009" s="52">
        <v>46080</v>
      </c>
      <c r="D1009" s="2">
        <v>2026</v>
      </c>
      <c r="E1009" s="53" t="s">
        <v>137</v>
      </c>
      <c r="F1009" s="51" t="s">
        <v>140</v>
      </c>
      <c r="G1009" s="51" t="s">
        <v>146</v>
      </c>
      <c r="H1009" s="63">
        <v>2705.21</v>
      </c>
      <c r="I1009" s="63">
        <v>2705.21</v>
      </c>
    </row>
    <row r="1010" spans="1:9" x14ac:dyDescent="0.15">
      <c r="A1010" s="51" t="s">
        <v>5</v>
      </c>
      <c r="B1010" s="51" t="s">
        <v>338</v>
      </c>
      <c r="C1010" s="52">
        <v>46080</v>
      </c>
      <c r="D1010" s="2">
        <v>2026</v>
      </c>
      <c r="E1010" s="53" t="s">
        <v>137</v>
      </c>
      <c r="F1010" s="51" t="s">
        <v>140</v>
      </c>
      <c r="G1010" s="51" t="s">
        <v>141</v>
      </c>
      <c r="H1010" s="63">
        <v>5415.26</v>
      </c>
      <c r="I1010" s="63">
        <v>5415.26</v>
      </c>
    </row>
    <row r="1011" spans="1:9" x14ac:dyDescent="0.15">
      <c r="A1011" s="51" t="s">
        <v>5</v>
      </c>
      <c r="B1011" s="51" t="s">
        <v>338</v>
      </c>
      <c r="C1011" s="52">
        <v>46080</v>
      </c>
      <c r="D1011" s="2">
        <v>2026</v>
      </c>
      <c r="E1011" s="53" t="s">
        <v>137</v>
      </c>
      <c r="F1011" s="51" t="s">
        <v>331</v>
      </c>
      <c r="G1011" s="51" t="s">
        <v>332</v>
      </c>
      <c r="H1011" s="63">
        <v>574.95000000000005</v>
      </c>
      <c r="I1011" s="63">
        <v>574.95000000000005</v>
      </c>
    </row>
    <row r="1012" spans="1:9" x14ac:dyDescent="0.15">
      <c r="A1012" s="51" t="s">
        <v>5</v>
      </c>
      <c r="B1012" s="51" t="s">
        <v>338</v>
      </c>
      <c r="C1012" s="52">
        <v>46080</v>
      </c>
      <c r="D1012" s="2">
        <v>2026</v>
      </c>
      <c r="E1012" s="53" t="s">
        <v>137</v>
      </c>
      <c r="F1012" s="51" t="s">
        <v>143</v>
      </c>
      <c r="G1012" s="51" t="s">
        <v>167</v>
      </c>
      <c r="H1012" s="63">
        <v>1133.02</v>
      </c>
      <c r="I1012" s="63">
        <v>1133.02</v>
      </c>
    </row>
    <row r="1013" spans="1:9" x14ac:dyDescent="0.15">
      <c r="A1013" s="51" t="s">
        <v>5</v>
      </c>
      <c r="B1013" s="51" t="s">
        <v>338</v>
      </c>
      <c r="C1013" s="52">
        <v>46080</v>
      </c>
      <c r="D1013" s="2">
        <v>2026</v>
      </c>
      <c r="E1013" s="53" t="s">
        <v>137</v>
      </c>
      <c r="F1013" s="51" t="s">
        <v>143</v>
      </c>
      <c r="G1013" s="51" t="s">
        <v>144</v>
      </c>
      <c r="H1013" s="63">
        <v>2236.4299999999998</v>
      </c>
      <c r="I1013" s="63">
        <v>2236.4299999999998</v>
      </c>
    </row>
    <row r="1014" spans="1:9" x14ac:dyDescent="0.15">
      <c r="A1014" s="51" t="s">
        <v>5</v>
      </c>
      <c r="B1014" s="51" t="s">
        <v>338</v>
      </c>
      <c r="C1014" s="52">
        <v>46080</v>
      </c>
      <c r="D1014" s="2">
        <v>2026</v>
      </c>
      <c r="E1014" s="53" t="s">
        <v>189</v>
      </c>
      <c r="F1014" s="51" t="s">
        <v>99</v>
      </c>
      <c r="G1014" s="51" t="s">
        <v>194</v>
      </c>
      <c r="H1014" s="63">
        <v>1815</v>
      </c>
      <c r="I1014" s="63">
        <v>1815</v>
      </c>
    </row>
    <row r="1015" spans="1:9" x14ac:dyDescent="0.15">
      <c r="A1015" s="51" t="s">
        <v>5</v>
      </c>
      <c r="B1015" s="51" t="s">
        <v>338</v>
      </c>
      <c r="C1015" s="52">
        <v>46080</v>
      </c>
      <c r="D1015" s="2">
        <v>2026</v>
      </c>
      <c r="E1015" s="53" t="s">
        <v>189</v>
      </c>
      <c r="F1015" s="51" t="s">
        <v>190</v>
      </c>
      <c r="G1015" s="51" t="s">
        <v>191</v>
      </c>
      <c r="H1015" s="63">
        <v>1944</v>
      </c>
      <c r="I1015" s="63">
        <v>1944</v>
      </c>
    </row>
    <row r="1016" spans="1:9" x14ac:dyDescent="0.15">
      <c r="A1016" s="51" t="s">
        <v>5</v>
      </c>
      <c r="B1016" s="51" t="s">
        <v>338</v>
      </c>
      <c r="C1016" s="52">
        <v>46080</v>
      </c>
      <c r="D1016" s="2">
        <v>2026</v>
      </c>
      <c r="E1016" s="53" t="s">
        <v>189</v>
      </c>
      <c r="F1016" s="51" t="s">
        <v>192</v>
      </c>
      <c r="G1016" s="51" t="s">
        <v>193</v>
      </c>
      <c r="H1016" s="63">
        <v>1104</v>
      </c>
      <c r="I1016" s="63">
        <v>1104</v>
      </c>
    </row>
    <row r="1017" spans="1:9" x14ac:dyDescent="0.15">
      <c r="A1017" s="51" t="s">
        <v>5</v>
      </c>
      <c r="B1017" s="51" t="s">
        <v>338</v>
      </c>
      <c r="C1017" s="52">
        <v>46080</v>
      </c>
      <c r="D1017" s="2">
        <v>2026</v>
      </c>
      <c r="E1017" s="53" t="s">
        <v>189</v>
      </c>
      <c r="F1017" s="51" t="s">
        <v>195</v>
      </c>
      <c r="G1017" s="51" t="s">
        <v>196</v>
      </c>
      <c r="H1017" s="63">
        <v>769</v>
      </c>
      <c r="I1017" s="63">
        <v>769</v>
      </c>
    </row>
    <row r="1018" spans="1:9" x14ac:dyDescent="0.15">
      <c r="A1018" s="51" t="s">
        <v>5</v>
      </c>
      <c r="B1018" s="51" t="s">
        <v>339</v>
      </c>
      <c r="C1018" s="52">
        <v>46084</v>
      </c>
      <c r="D1018" s="2">
        <v>2026</v>
      </c>
      <c r="E1018" s="53" t="s">
        <v>234</v>
      </c>
      <c r="F1018" s="51" t="s">
        <v>89</v>
      </c>
      <c r="G1018" s="51" t="s">
        <v>90</v>
      </c>
      <c r="H1018" s="63">
        <v>450</v>
      </c>
      <c r="I1018" s="63">
        <v>450</v>
      </c>
    </row>
    <row r="1019" spans="1:9" x14ac:dyDescent="0.15">
      <c r="A1019" s="51" t="s">
        <v>5</v>
      </c>
      <c r="B1019" s="51" t="s">
        <v>339</v>
      </c>
      <c r="C1019" s="52">
        <v>46084</v>
      </c>
      <c r="D1019" s="2">
        <v>2026</v>
      </c>
      <c r="E1019" s="53" t="s">
        <v>234</v>
      </c>
      <c r="F1019" s="51" t="s">
        <v>14</v>
      </c>
      <c r="G1019" s="51" t="s">
        <v>15</v>
      </c>
      <c r="H1019" s="63">
        <v>510.75</v>
      </c>
      <c r="I1019" s="63">
        <v>510.75</v>
      </c>
    </row>
    <row r="1020" spans="1:9" x14ac:dyDescent="0.15">
      <c r="A1020" s="51" t="s">
        <v>5</v>
      </c>
      <c r="B1020" s="51" t="s">
        <v>339</v>
      </c>
      <c r="C1020" s="52">
        <v>46084</v>
      </c>
      <c r="D1020" s="2">
        <v>2026</v>
      </c>
      <c r="E1020" s="53" t="s">
        <v>234</v>
      </c>
      <c r="F1020" s="51" t="s">
        <v>62</v>
      </c>
      <c r="G1020" s="51" t="s">
        <v>63</v>
      </c>
      <c r="H1020" s="63">
        <v>300</v>
      </c>
      <c r="I1020" s="63">
        <v>300</v>
      </c>
    </row>
    <row r="1021" spans="1:9" x14ac:dyDescent="0.15">
      <c r="A1021" s="51" t="s">
        <v>5</v>
      </c>
      <c r="B1021" s="51" t="s">
        <v>339</v>
      </c>
      <c r="C1021" s="52">
        <v>46084</v>
      </c>
      <c r="D1021" s="2">
        <v>2026</v>
      </c>
      <c r="E1021" s="53" t="s">
        <v>234</v>
      </c>
      <c r="F1021" s="51" t="s">
        <v>49</v>
      </c>
      <c r="G1021" s="51" t="s">
        <v>50</v>
      </c>
      <c r="H1021" s="63">
        <v>421.2</v>
      </c>
      <c r="I1021" s="63">
        <v>421.2</v>
      </c>
    </row>
    <row r="1022" spans="1:9" x14ac:dyDescent="0.15">
      <c r="A1022" s="51" t="s">
        <v>5</v>
      </c>
      <c r="B1022" s="51" t="s">
        <v>339</v>
      </c>
      <c r="C1022" s="52">
        <v>46084</v>
      </c>
      <c r="D1022" s="2">
        <v>2026</v>
      </c>
      <c r="E1022" s="53" t="s">
        <v>234</v>
      </c>
      <c r="F1022" s="51" t="s">
        <v>21</v>
      </c>
      <c r="G1022" s="51" t="s">
        <v>22</v>
      </c>
      <c r="H1022" s="63">
        <v>840</v>
      </c>
      <c r="I1022" s="63">
        <v>840</v>
      </c>
    </row>
    <row r="1023" spans="1:9" x14ac:dyDescent="0.15">
      <c r="A1023" s="51" t="s">
        <v>5</v>
      </c>
      <c r="B1023" s="51" t="s">
        <v>339</v>
      </c>
      <c r="C1023" s="52">
        <v>46084</v>
      </c>
      <c r="D1023" s="2">
        <v>2026</v>
      </c>
      <c r="E1023" s="53" t="s">
        <v>234</v>
      </c>
      <c r="F1023" s="51" t="s">
        <v>99</v>
      </c>
      <c r="G1023" s="51" t="s">
        <v>19</v>
      </c>
      <c r="H1023" s="63">
        <v>467.03</v>
      </c>
      <c r="I1023" s="63">
        <v>467.03</v>
      </c>
    </row>
    <row r="1024" spans="1:9" x14ac:dyDescent="0.15">
      <c r="A1024" s="51" t="s">
        <v>5</v>
      </c>
      <c r="B1024" s="51" t="s">
        <v>339</v>
      </c>
      <c r="C1024" s="52">
        <v>46084</v>
      </c>
      <c r="D1024" s="2">
        <v>2026</v>
      </c>
      <c r="E1024" s="53" t="s">
        <v>234</v>
      </c>
      <c r="F1024" s="51" t="s">
        <v>106</v>
      </c>
      <c r="G1024" s="51" t="s">
        <v>107</v>
      </c>
      <c r="H1024" s="63">
        <v>600.80999999999995</v>
      </c>
      <c r="I1024" s="63">
        <v>600.80999999999995</v>
      </c>
    </row>
    <row r="1025" spans="1:9" x14ac:dyDescent="0.15">
      <c r="A1025" s="51" t="s">
        <v>5</v>
      </c>
      <c r="B1025" s="51" t="s">
        <v>339</v>
      </c>
      <c r="C1025" s="52">
        <v>46084</v>
      </c>
      <c r="D1025" s="2">
        <v>2026</v>
      </c>
      <c r="E1025" s="53" t="s">
        <v>234</v>
      </c>
      <c r="F1025" s="51" t="s">
        <v>23</v>
      </c>
      <c r="G1025" s="51" t="s">
        <v>24</v>
      </c>
      <c r="H1025" s="63">
        <v>1012.5</v>
      </c>
      <c r="I1025" s="63">
        <v>1012.5</v>
      </c>
    </row>
    <row r="1026" spans="1:9" x14ac:dyDescent="0.15">
      <c r="A1026" s="51" t="s">
        <v>5</v>
      </c>
      <c r="B1026" s="51" t="s">
        <v>339</v>
      </c>
      <c r="C1026" s="52">
        <v>46084</v>
      </c>
      <c r="D1026" s="2">
        <v>2026</v>
      </c>
      <c r="E1026" s="53" t="s">
        <v>234</v>
      </c>
      <c r="F1026" s="51" t="s">
        <v>91</v>
      </c>
      <c r="G1026" s="51" t="s">
        <v>92</v>
      </c>
      <c r="H1026" s="63">
        <v>540.23</v>
      </c>
      <c r="I1026" s="63">
        <v>540.23</v>
      </c>
    </row>
    <row r="1027" spans="1:9" x14ac:dyDescent="0.15">
      <c r="A1027" s="51" t="s">
        <v>5</v>
      </c>
      <c r="B1027" s="51" t="s">
        <v>339</v>
      </c>
      <c r="C1027" s="52">
        <v>46084</v>
      </c>
      <c r="D1027" s="2">
        <v>2026</v>
      </c>
      <c r="E1027" s="53" t="s">
        <v>234</v>
      </c>
      <c r="F1027" s="51" t="s">
        <v>51</v>
      </c>
      <c r="G1027" s="51" t="s">
        <v>52</v>
      </c>
      <c r="H1027" s="63">
        <v>391.91</v>
      </c>
      <c r="I1027" s="63">
        <v>391.91</v>
      </c>
    </row>
    <row r="1028" spans="1:9" x14ac:dyDescent="0.15">
      <c r="A1028" s="51" t="s">
        <v>5</v>
      </c>
      <c r="B1028" s="51" t="s">
        <v>339</v>
      </c>
      <c r="C1028" s="52">
        <v>46084</v>
      </c>
      <c r="D1028" s="2">
        <v>2026</v>
      </c>
      <c r="E1028" s="53" t="s">
        <v>234</v>
      </c>
      <c r="F1028" s="51" t="s">
        <v>25</v>
      </c>
      <c r="G1028" s="51" t="s">
        <v>26</v>
      </c>
      <c r="H1028" s="63">
        <v>940.5</v>
      </c>
      <c r="I1028" s="63">
        <v>940.5</v>
      </c>
    </row>
    <row r="1029" spans="1:9" x14ac:dyDescent="0.15">
      <c r="A1029" s="51" t="s">
        <v>5</v>
      </c>
      <c r="B1029" s="51" t="s">
        <v>339</v>
      </c>
      <c r="C1029" s="52">
        <v>46084</v>
      </c>
      <c r="D1029" s="2">
        <v>2026</v>
      </c>
      <c r="E1029" s="53" t="s">
        <v>234</v>
      </c>
      <c r="F1029" s="51" t="s">
        <v>27</v>
      </c>
      <c r="G1029" s="51" t="s">
        <v>28</v>
      </c>
      <c r="H1029" s="63">
        <v>1005.45</v>
      </c>
      <c r="I1029" s="63">
        <v>1005.45</v>
      </c>
    </row>
    <row r="1030" spans="1:9" x14ac:dyDescent="0.15">
      <c r="A1030" s="51" t="s">
        <v>5</v>
      </c>
      <c r="B1030" s="51" t="s">
        <v>339</v>
      </c>
      <c r="C1030" s="52">
        <v>46084</v>
      </c>
      <c r="D1030" s="2">
        <v>2026</v>
      </c>
      <c r="E1030" s="53" t="s">
        <v>234</v>
      </c>
      <c r="F1030" s="51" t="s">
        <v>29</v>
      </c>
      <c r="G1030" s="51" t="s">
        <v>30</v>
      </c>
      <c r="H1030" s="63">
        <v>1080</v>
      </c>
      <c r="I1030" s="63">
        <v>1080</v>
      </c>
    </row>
    <row r="1031" spans="1:9" x14ac:dyDescent="0.15">
      <c r="A1031" s="51" t="s">
        <v>5</v>
      </c>
      <c r="B1031" s="51" t="s">
        <v>339</v>
      </c>
      <c r="C1031" s="52">
        <v>46084</v>
      </c>
      <c r="D1031" s="2">
        <v>2026</v>
      </c>
      <c r="E1031" s="53" t="s">
        <v>234</v>
      </c>
      <c r="F1031" s="51" t="s">
        <v>53</v>
      </c>
      <c r="G1031" s="51" t="s">
        <v>54</v>
      </c>
      <c r="H1031" s="63">
        <v>439.34</v>
      </c>
      <c r="I1031" s="63">
        <v>439.34</v>
      </c>
    </row>
    <row r="1032" spans="1:9" x14ac:dyDescent="0.15">
      <c r="A1032" s="51" t="s">
        <v>5</v>
      </c>
      <c r="B1032" s="51" t="s">
        <v>339</v>
      </c>
      <c r="C1032" s="52">
        <v>46084</v>
      </c>
      <c r="D1032" s="2">
        <v>2026</v>
      </c>
      <c r="E1032" s="53" t="s">
        <v>234</v>
      </c>
      <c r="F1032" s="51" t="s">
        <v>31</v>
      </c>
      <c r="G1032" s="51" t="s">
        <v>32</v>
      </c>
      <c r="H1032" s="63">
        <v>360</v>
      </c>
      <c r="I1032" s="63">
        <v>360</v>
      </c>
    </row>
    <row r="1033" spans="1:9" x14ac:dyDescent="0.15">
      <c r="A1033" s="51" t="s">
        <v>5</v>
      </c>
      <c r="B1033" s="51" t="s">
        <v>339</v>
      </c>
      <c r="C1033" s="52">
        <v>46084</v>
      </c>
      <c r="D1033" s="2">
        <v>2026</v>
      </c>
      <c r="E1033" s="53" t="s">
        <v>234</v>
      </c>
      <c r="F1033" s="51" t="s">
        <v>239</v>
      </c>
      <c r="G1033" s="51" t="s">
        <v>240</v>
      </c>
      <c r="H1033" s="63">
        <v>249</v>
      </c>
      <c r="I1033" s="63">
        <v>249</v>
      </c>
    </row>
    <row r="1034" spans="1:9" x14ac:dyDescent="0.15">
      <c r="A1034" s="51" t="s">
        <v>5</v>
      </c>
      <c r="B1034" s="51" t="s">
        <v>339</v>
      </c>
      <c r="C1034" s="52">
        <v>46084</v>
      </c>
      <c r="D1034" s="2">
        <v>2026</v>
      </c>
      <c r="E1034" s="53" t="s">
        <v>234</v>
      </c>
      <c r="F1034" s="51" t="s">
        <v>55</v>
      </c>
      <c r="G1034" s="51" t="s">
        <v>56</v>
      </c>
      <c r="H1034" s="63">
        <v>400.78</v>
      </c>
      <c r="I1034" s="63">
        <v>400.78</v>
      </c>
    </row>
    <row r="1035" spans="1:9" x14ac:dyDescent="0.15">
      <c r="A1035" s="51" t="s">
        <v>5</v>
      </c>
      <c r="B1035" s="51" t="s">
        <v>339</v>
      </c>
      <c r="C1035" s="52">
        <v>46084</v>
      </c>
      <c r="D1035" s="2">
        <v>2026</v>
      </c>
      <c r="E1035" s="53" t="s">
        <v>234</v>
      </c>
      <c r="F1035" s="51" t="s">
        <v>39</v>
      </c>
      <c r="G1035" s="51" t="s">
        <v>40</v>
      </c>
      <c r="H1035" s="63">
        <v>1008</v>
      </c>
      <c r="I1035" s="63">
        <v>1008</v>
      </c>
    </row>
    <row r="1036" spans="1:9" x14ac:dyDescent="0.15">
      <c r="A1036" s="51" t="s">
        <v>5</v>
      </c>
      <c r="B1036" s="51" t="s">
        <v>339</v>
      </c>
      <c r="C1036" s="52">
        <v>46084</v>
      </c>
      <c r="D1036" s="2">
        <v>2026</v>
      </c>
      <c r="E1036" s="53" t="s">
        <v>234</v>
      </c>
      <c r="F1036" s="51" t="s">
        <v>66</v>
      </c>
      <c r="G1036" s="51" t="s">
        <v>67</v>
      </c>
      <c r="H1036" s="63">
        <v>317.98</v>
      </c>
      <c r="I1036" s="63">
        <v>317.98</v>
      </c>
    </row>
    <row r="1037" spans="1:9" x14ac:dyDescent="0.15">
      <c r="A1037" s="51" t="s">
        <v>5</v>
      </c>
      <c r="B1037" s="51" t="s">
        <v>339</v>
      </c>
      <c r="C1037" s="52">
        <v>46084</v>
      </c>
      <c r="D1037" s="2">
        <v>2026</v>
      </c>
      <c r="E1037" s="53" t="s">
        <v>234</v>
      </c>
      <c r="F1037" s="51" t="s">
        <v>324</v>
      </c>
      <c r="G1037" s="51" t="s">
        <v>42</v>
      </c>
      <c r="H1037" s="63">
        <v>659.74</v>
      </c>
      <c r="I1037" s="63">
        <v>659.74</v>
      </c>
    </row>
    <row r="1038" spans="1:9" x14ac:dyDescent="0.15">
      <c r="A1038" s="51" t="s">
        <v>5</v>
      </c>
      <c r="B1038" s="51" t="s">
        <v>339</v>
      </c>
      <c r="C1038" s="52">
        <v>46084</v>
      </c>
      <c r="D1038" s="2">
        <v>2026</v>
      </c>
      <c r="E1038" s="53" t="s">
        <v>234</v>
      </c>
      <c r="F1038" s="51" t="s">
        <v>324</v>
      </c>
      <c r="G1038" s="51" t="s">
        <v>43</v>
      </c>
      <c r="H1038" s="63">
        <v>659.74</v>
      </c>
      <c r="I1038" s="63">
        <v>659.74</v>
      </c>
    </row>
    <row r="1039" spans="1:9" x14ac:dyDescent="0.15">
      <c r="A1039" s="51" t="s">
        <v>5</v>
      </c>
      <c r="B1039" s="51" t="s">
        <v>339</v>
      </c>
      <c r="C1039" s="52">
        <v>46084</v>
      </c>
      <c r="D1039" s="2">
        <v>2026</v>
      </c>
      <c r="E1039" s="53" t="s">
        <v>234</v>
      </c>
      <c r="F1039" s="51" t="s">
        <v>68</v>
      </c>
      <c r="G1039" s="51" t="s">
        <v>69</v>
      </c>
      <c r="H1039" s="63">
        <v>450</v>
      </c>
      <c r="I1039" s="63">
        <v>450</v>
      </c>
    </row>
    <row r="1040" spans="1:9" x14ac:dyDescent="0.15">
      <c r="A1040" s="51" t="s">
        <v>5</v>
      </c>
      <c r="B1040" s="51" t="s">
        <v>339</v>
      </c>
      <c r="C1040" s="52">
        <v>46084</v>
      </c>
      <c r="D1040" s="2">
        <v>2026</v>
      </c>
      <c r="E1040" s="53" t="s">
        <v>234</v>
      </c>
      <c r="F1040" s="51" t="s">
        <v>222</v>
      </c>
      <c r="G1040" s="51" t="s">
        <v>223</v>
      </c>
      <c r="H1040" s="63">
        <v>432.18</v>
      </c>
      <c r="I1040" s="63">
        <v>432.18</v>
      </c>
    </row>
    <row r="1041" spans="1:9" x14ac:dyDescent="0.15">
      <c r="A1041" s="51" t="s">
        <v>5</v>
      </c>
      <c r="B1041" s="51" t="s">
        <v>339</v>
      </c>
      <c r="C1041" s="52">
        <v>46084</v>
      </c>
      <c r="D1041" s="2">
        <v>2026</v>
      </c>
      <c r="E1041" s="53" t="s">
        <v>234</v>
      </c>
      <c r="F1041" s="51" t="s">
        <v>95</v>
      </c>
      <c r="G1041" s="51" t="s">
        <v>96</v>
      </c>
      <c r="H1041" s="63">
        <v>771.83</v>
      </c>
      <c r="I1041" s="63">
        <v>771.83</v>
      </c>
    </row>
    <row r="1042" spans="1:9" x14ac:dyDescent="0.15">
      <c r="A1042" s="51" t="s">
        <v>5</v>
      </c>
      <c r="B1042" s="51" t="s">
        <v>339</v>
      </c>
      <c r="C1042" s="52">
        <v>46084</v>
      </c>
      <c r="D1042" s="2">
        <v>2026</v>
      </c>
      <c r="E1042" s="53" t="s">
        <v>234</v>
      </c>
      <c r="F1042" s="51" t="s">
        <v>44</v>
      </c>
      <c r="G1042" s="51" t="s">
        <v>111</v>
      </c>
      <c r="H1042" s="63">
        <v>595.13</v>
      </c>
      <c r="I1042" s="63">
        <v>595.13</v>
      </c>
    </row>
    <row r="1043" spans="1:9" x14ac:dyDescent="0.15">
      <c r="A1043" s="51" t="s">
        <v>5</v>
      </c>
      <c r="B1043" s="51" t="s">
        <v>339</v>
      </c>
      <c r="C1043" s="52">
        <v>46084</v>
      </c>
      <c r="D1043" s="2">
        <v>2026</v>
      </c>
      <c r="E1043" s="53" t="s">
        <v>234</v>
      </c>
      <c r="F1043" s="51" t="s">
        <v>57</v>
      </c>
      <c r="G1043" s="51" t="s">
        <v>58</v>
      </c>
      <c r="H1043" s="63">
        <v>653.17999999999995</v>
      </c>
      <c r="I1043" s="63">
        <v>653.17999999999995</v>
      </c>
    </row>
    <row r="1044" spans="1:9" x14ac:dyDescent="0.15">
      <c r="A1044" s="51" t="s">
        <v>5</v>
      </c>
      <c r="B1044" s="51" t="s">
        <v>339</v>
      </c>
      <c r="C1044" s="52">
        <v>46084</v>
      </c>
      <c r="D1044" s="2">
        <v>2026</v>
      </c>
      <c r="E1044" s="53" t="s">
        <v>234</v>
      </c>
      <c r="F1044" s="51" t="s">
        <v>46</v>
      </c>
      <c r="G1044" s="51" t="s">
        <v>47</v>
      </c>
      <c r="H1044" s="63">
        <v>761.4</v>
      </c>
      <c r="I1044" s="63">
        <v>761.4</v>
      </c>
    </row>
    <row r="1045" spans="1:9" x14ac:dyDescent="0.15">
      <c r="A1045" s="51" t="s">
        <v>5</v>
      </c>
      <c r="B1045" s="51" t="s">
        <v>339</v>
      </c>
      <c r="C1045" s="52">
        <v>46084</v>
      </c>
      <c r="D1045" s="2">
        <v>2026</v>
      </c>
      <c r="E1045" s="53" t="s">
        <v>234</v>
      </c>
      <c r="F1045" s="51" t="s">
        <v>59</v>
      </c>
      <c r="G1045" s="51" t="s">
        <v>60</v>
      </c>
      <c r="H1045" s="63">
        <v>375.75</v>
      </c>
      <c r="I1045" s="63">
        <v>375.75</v>
      </c>
    </row>
    <row r="1046" spans="1:9" x14ac:dyDescent="0.15">
      <c r="A1046" s="51" t="s">
        <v>5</v>
      </c>
      <c r="B1046" s="51" t="s">
        <v>339</v>
      </c>
      <c r="C1046" s="52">
        <v>46084</v>
      </c>
      <c r="D1046" s="2">
        <v>2026</v>
      </c>
      <c r="E1046" s="53" t="s">
        <v>119</v>
      </c>
      <c r="F1046" s="51" t="s">
        <v>14</v>
      </c>
      <c r="G1046" s="51" t="s">
        <v>125</v>
      </c>
      <c r="H1046" s="63">
        <v>1272.74</v>
      </c>
      <c r="I1046" s="63">
        <v>1272.74</v>
      </c>
    </row>
    <row r="1047" spans="1:9" x14ac:dyDescent="0.15">
      <c r="A1047" s="51" t="s">
        <v>5</v>
      </c>
      <c r="B1047" s="51" t="s">
        <v>339</v>
      </c>
      <c r="C1047" s="52">
        <v>46084</v>
      </c>
      <c r="D1047" s="2">
        <v>2026</v>
      </c>
      <c r="E1047" s="53" t="s">
        <v>119</v>
      </c>
      <c r="F1047" s="51" t="s">
        <v>23</v>
      </c>
      <c r="G1047" s="51" t="s">
        <v>120</v>
      </c>
      <c r="H1047" s="63">
        <v>4027.73</v>
      </c>
      <c r="I1047" s="63">
        <v>4027.73</v>
      </c>
    </row>
    <row r="1048" spans="1:9" x14ac:dyDescent="0.15">
      <c r="A1048" s="51" t="s">
        <v>5</v>
      </c>
      <c r="B1048" s="51" t="s">
        <v>339</v>
      </c>
      <c r="C1048" s="52">
        <v>46084</v>
      </c>
      <c r="D1048" s="2">
        <v>2026</v>
      </c>
      <c r="E1048" s="53" t="s">
        <v>119</v>
      </c>
      <c r="F1048" s="51" t="s">
        <v>29</v>
      </c>
      <c r="G1048" s="51" t="s">
        <v>121</v>
      </c>
      <c r="H1048" s="63">
        <v>4250.53</v>
      </c>
      <c r="I1048" s="63">
        <v>4250.53</v>
      </c>
    </row>
    <row r="1049" spans="1:9" x14ac:dyDescent="0.15">
      <c r="A1049" s="51" t="s">
        <v>5</v>
      </c>
      <c r="B1049" s="51" t="s">
        <v>339</v>
      </c>
      <c r="C1049" s="52">
        <v>46084</v>
      </c>
      <c r="D1049" s="2">
        <v>2026</v>
      </c>
      <c r="E1049" s="53" t="s">
        <v>137</v>
      </c>
      <c r="F1049" s="51" t="s">
        <v>99</v>
      </c>
      <c r="G1049" s="51" t="s">
        <v>142</v>
      </c>
      <c r="H1049" s="63">
        <v>285.75</v>
      </c>
      <c r="I1049" s="63">
        <v>285.75</v>
      </c>
    </row>
    <row r="1050" spans="1:9" x14ac:dyDescent="0.15">
      <c r="A1050" s="51" t="s">
        <v>5</v>
      </c>
      <c r="B1050" s="51" t="s">
        <v>339</v>
      </c>
      <c r="C1050" s="52">
        <v>46084</v>
      </c>
      <c r="D1050" s="2">
        <v>2026</v>
      </c>
      <c r="E1050" s="53" t="s">
        <v>137</v>
      </c>
      <c r="F1050" s="51" t="s">
        <v>329</v>
      </c>
      <c r="G1050" s="51" t="s">
        <v>330</v>
      </c>
      <c r="H1050" s="63">
        <v>950.4</v>
      </c>
      <c r="I1050" s="63">
        <v>950.4</v>
      </c>
    </row>
    <row r="1051" spans="1:9" x14ac:dyDescent="0.15">
      <c r="A1051" s="51" t="s">
        <v>5</v>
      </c>
      <c r="B1051" s="51" t="s">
        <v>339</v>
      </c>
      <c r="C1051" s="52">
        <v>46084</v>
      </c>
      <c r="D1051" s="2">
        <v>2026</v>
      </c>
      <c r="E1051" s="53" t="s">
        <v>137</v>
      </c>
      <c r="F1051" s="51" t="s">
        <v>138</v>
      </c>
      <c r="G1051" s="51" t="s">
        <v>139</v>
      </c>
      <c r="H1051" s="63">
        <v>1953.75</v>
      </c>
      <c r="I1051" s="63">
        <v>1953.75</v>
      </c>
    </row>
    <row r="1052" spans="1:9" x14ac:dyDescent="0.15">
      <c r="A1052" s="51" t="s">
        <v>5</v>
      </c>
      <c r="B1052" s="51" t="s">
        <v>339</v>
      </c>
      <c r="C1052" s="52">
        <v>46084</v>
      </c>
      <c r="D1052" s="2">
        <v>2026</v>
      </c>
      <c r="E1052" s="53" t="s">
        <v>137</v>
      </c>
      <c r="F1052" s="51" t="s">
        <v>140</v>
      </c>
      <c r="G1052" s="51" t="s">
        <v>141</v>
      </c>
      <c r="H1052" s="63">
        <v>2510.39</v>
      </c>
      <c r="I1052" s="63">
        <v>2510.39</v>
      </c>
    </row>
    <row r="1053" spans="1:9" x14ac:dyDescent="0.15">
      <c r="A1053" s="51" t="s">
        <v>5</v>
      </c>
      <c r="B1053" s="51" t="s">
        <v>339</v>
      </c>
      <c r="C1053" s="52">
        <v>46084</v>
      </c>
      <c r="D1053" s="2">
        <v>2026</v>
      </c>
      <c r="E1053" s="53" t="s">
        <v>137</v>
      </c>
      <c r="F1053" s="51" t="s">
        <v>143</v>
      </c>
      <c r="G1053" s="51" t="s">
        <v>144</v>
      </c>
      <c r="H1053" s="63">
        <v>985.32</v>
      </c>
      <c r="I1053" s="63">
        <v>985.32</v>
      </c>
    </row>
    <row r="1054" spans="1:9" x14ac:dyDescent="0.15">
      <c r="A1054" s="51" t="s">
        <v>5</v>
      </c>
      <c r="B1054" s="51" t="s">
        <v>340</v>
      </c>
      <c r="C1054" s="52">
        <v>46111</v>
      </c>
      <c r="D1054" s="2">
        <v>2026</v>
      </c>
      <c r="E1054" s="53" t="s">
        <v>119</v>
      </c>
      <c r="F1054" s="51" t="s">
        <v>23</v>
      </c>
      <c r="G1054" s="51" t="s">
        <v>120</v>
      </c>
      <c r="H1054" s="63">
        <v>1678.22</v>
      </c>
      <c r="I1054" s="63">
        <v>1678.22</v>
      </c>
    </row>
    <row r="1055" spans="1:9" x14ac:dyDescent="0.15">
      <c r="A1055" s="51" t="s">
        <v>5</v>
      </c>
      <c r="B1055" s="51" t="s">
        <v>340</v>
      </c>
      <c r="C1055" s="52">
        <v>46111</v>
      </c>
      <c r="D1055" s="2">
        <v>2026</v>
      </c>
      <c r="E1055" s="53" t="s">
        <v>119</v>
      </c>
      <c r="F1055" s="51" t="s">
        <v>29</v>
      </c>
      <c r="G1055" s="51" t="s">
        <v>121</v>
      </c>
      <c r="H1055" s="63">
        <v>1592.15</v>
      </c>
      <c r="I1055" s="63">
        <v>1592.15</v>
      </c>
    </row>
    <row r="1056" spans="1:9" x14ac:dyDescent="0.15">
      <c r="A1056" s="51" t="s">
        <v>5</v>
      </c>
      <c r="B1056" s="51" t="s">
        <v>341</v>
      </c>
      <c r="C1056" s="52">
        <v>46148</v>
      </c>
      <c r="D1056" s="2">
        <v>2026</v>
      </c>
      <c r="E1056" s="53" t="s">
        <v>119</v>
      </c>
      <c r="F1056" s="51" t="s">
        <v>14</v>
      </c>
      <c r="G1056" s="51" t="s">
        <v>125</v>
      </c>
      <c r="H1056" s="63">
        <v>672.28</v>
      </c>
      <c r="I1056" s="63">
        <v>672.28</v>
      </c>
    </row>
    <row r="1057" spans="1:9" x14ac:dyDescent="0.15">
      <c r="A1057" s="51" t="s">
        <v>5</v>
      </c>
      <c r="B1057" s="51" t="s">
        <v>341</v>
      </c>
      <c r="C1057" s="52">
        <v>46148</v>
      </c>
      <c r="D1057" s="2">
        <v>2026</v>
      </c>
      <c r="E1057" s="53" t="s">
        <v>119</v>
      </c>
      <c r="F1057" s="51" t="s">
        <v>23</v>
      </c>
      <c r="G1057" s="51" t="s">
        <v>120</v>
      </c>
      <c r="H1057" s="63">
        <v>4430.49</v>
      </c>
      <c r="I1057" s="63">
        <v>4430.49</v>
      </c>
    </row>
    <row r="1058" spans="1:9" x14ac:dyDescent="0.15">
      <c r="A1058" s="51" t="s">
        <v>5</v>
      </c>
      <c r="B1058" s="51" t="s">
        <v>341</v>
      </c>
      <c r="C1058" s="52">
        <v>46148</v>
      </c>
      <c r="D1058" s="2">
        <v>2026</v>
      </c>
      <c r="E1058" s="53" t="s">
        <v>119</v>
      </c>
      <c r="F1058" s="51" t="s">
        <v>29</v>
      </c>
      <c r="G1058" s="51" t="s">
        <v>121</v>
      </c>
      <c r="H1058" s="63">
        <v>2974.89</v>
      </c>
      <c r="I1058" s="63">
        <v>2974.89</v>
      </c>
    </row>
    <row r="1059" spans="1:9" x14ac:dyDescent="0.15">
      <c r="A1059" s="51" t="s">
        <v>5</v>
      </c>
      <c r="B1059" s="51" t="s">
        <v>342</v>
      </c>
      <c r="C1059" s="52">
        <v>46157</v>
      </c>
      <c r="D1059" s="2">
        <v>2026</v>
      </c>
      <c r="E1059" s="53" t="s">
        <v>119</v>
      </c>
      <c r="F1059" s="51" t="s">
        <v>23</v>
      </c>
      <c r="G1059" s="51" t="s">
        <v>120</v>
      </c>
      <c r="H1059" s="63">
        <v>1678.22</v>
      </c>
      <c r="I1059" s="63">
        <v>1678.22</v>
      </c>
    </row>
    <row r="1060" spans="1:9" x14ac:dyDescent="0.15">
      <c r="A1060" s="51" t="s">
        <v>5</v>
      </c>
      <c r="B1060" s="51" t="s">
        <v>342</v>
      </c>
      <c r="C1060" s="52">
        <v>46157</v>
      </c>
      <c r="D1060" s="2">
        <v>2026</v>
      </c>
      <c r="E1060" s="53" t="s">
        <v>119</v>
      </c>
      <c r="F1060" s="51" t="s">
        <v>29</v>
      </c>
      <c r="G1060" s="51" t="s">
        <v>121</v>
      </c>
      <c r="H1060" s="63">
        <v>1592.16</v>
      </c>
      <c r="I1060" s="63">
        <v>1592.16</v>
      </c>
    </row>
    <row r="1061" spans="1:9" x14ac:dyDescent="0.15">
      <c r="A1061" s="58" t="s">
        <v>197</v>
      </c>
      <c r="B1061" s="58" t="s">
        <v>198</v>
      </c>
      <c r="C1061" s="59"/>
      <c r="D1061" s="60"/>
      <c r="E1061" s="60" t="s">
        <v>198</v>
      </c>
      <c r="F1061" s="58" t="s">
        <v>198</v>
      </c>
      <c r="G1061" s="58" t="s">
        <v>198</v>
      </c>
      <c r="H1061" s="66">
        <f>SUM(H8:H1060)</f>
        <v>1761308.2433806653</v>
      </c>
      <c r="I1061" s="66">
        <f>SUM(I8:I1060)</f>
        <v>1761314.7160996653</v>
      </c>
    </row>
    <row r="1062" spans="1:9" x14ac:dyDescent="0.15">
      <c r="H1062" s="67" t="s">
        <v>313</v>
      </c>
      <c r="I1062" s="68" t="e">
        <f>+GETPIVOTDATA("Suma de Neto con servicio agencia",'Soportes y Grupos 2024'!$A$9)+GETPIVOTDATA("Suma de Neto con servicio agencia",#REF!)+GETPIVOTDATA("Suma de Neto con servicio agencia",#REF!)</f>
        <v>#REF!</v>
      </c>
    </row>
    <row r="1063" spans="1:9" x14ac:dyDescent="0.15">
      <c r="H1063" s="67" t="s">
        <v>318</v>
      </c>
      <c r="I1063" s="68" t="e">
        <f>+#REF!+'Inversión Publicidad 2025'!E147+#REF!</f>
        <v>#REF!</v>
      </c>
    </row>
    <row r="1064" spans="1:9" x14ac:dyDescent="0.15">
      <c r="A1064" s="58" t="s">
        <v>232</v>
      </c>
    </row>
    <row r="1065" spans="1:9" x14ac:dyDescent="0.15">
      <c r="A1065" s="58"/>
    </row>
    <row r="1066" spans="1:9" x14ac:dyDescent="0.15">
      <c r="A1066" s="58" t="s">
        <v>211</v>
      </c>
    </row>
    <row r="1067" spans="1:9" x14ac:dyDescent="0.15">
      <c r="A1067" s="58" t="s">
        <v>210</v>
      </c>
    </row>
    <row r="1068" spans="1:9" x14ac:dyDescent="0.15">
      <c r="A1068" s="58" t="s">
        <v>217</v>
      </c>
    </row>
    <row r="1070" spans="1:9" x14ac:dyDescent="0.15">
      <c r="A1070" s="58" t="s">
        <v>319</v>
      </c>
    </row>
    <row r="1073" spans="1:7" x14ac:dyDescent="0.15">
      <c r="A1073" s="51"/>
      <c r="B1073" s="51"/>
      <c r="D1073" s="53"/>
      <c r="E1073" s="53"/>
      <c r="F1073" s="51"/>
      <c r="G1073" s="51"/>
    </row>
    <row r="1156" spans="4:4" x14ac:dyDescent="0.15">
      <c r="D1156" s="52"/>
    </row>
    <row r="1157" spans="4:4" x14ac:dyDescent="0.15">
      <c r="D1157" s="52"/>
    </row>
  </sheetData>
  <sortState ref="A8:I1060">
    <sortCondition ref="C8:C1060"/>
    <sortCondition ref="B8:B1060"/>
  </sortState>
  <phoneticPr fontId="0" type="noConversion"/>
  <pageMargins left="0.25" right="0.25" top="0.75" bottom="0.75" header="0.3" footer="0.3"/>
  <pageSetup paperSize="9" scale="43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85"/>
  <sheetViews>
    <sheetView showGridLines="0" zoomScale="90" zoomScaleNormal="90" workbookViewId="0">
      <selection activeCell="C3" sqref="C3"/>
    </sheetView>
  </sheetViews>
  <sheetFormatPr baseColWidth="10" defaultRowHeight="10.5" x14ac:dyDescent="0.15"/>
  <cols>
    <col min="1" max="1" width="79.1640625" bestFit="1" customWidth="1"/>
    <col min="2" max="2" width="38.5" style="2" bestFit="1" customWidth="1"/>
    <col min="3" max="9" width="20.1640625" bestFit="1" customWidth="1"/>
    <col min="10" max="10" width="10.1640625" bestFit="1" customWidth="1"/>
    <col min="11" max="23" width="20.1640625" bestFit="1" customWidth="1"/>
    <col min="24" max="24" width="10.1640625" bestFit="1" customWidth="1"/>
    <col min="25" max="28" width="20.1640625" bestFit="1" customWidth="1"/>
    <col min="29" max="29" width="13.6640625" bestFit="1" customWidth="1"/>
  </cols>
  <sheetData>
    <row r="1" spans="1:2" x14ac:dyDescent="0.15">
      <c r="A1" s="1" t="s">
        <v>199</v>
      </c>
    </row>
    <row r="2" spans="1:2" x14ac:dyDescent="0.15">
      <c r="A2" s="1" t="s">
        <v>344</v>
      </c>
    </row>
    <row r="3" spans="1:2" x14ac:dyDescent="0.15">
      <c r="A3" s="1" t="s">
        <v>201</v>
      </c>
    </row>
    <row r="4" spans="1:2" x14ac:dyDescent="0.15">
      <c r="A4" s="6" t="s">
        <v>231</v>
      </c>
    </row>
    <row r="8" spans="1:2" x14ac:dyDescent="0.15">
      <c r="A8" s="4" t="s">
        <v>218</v>
      </c>
      <c r="B8" t="s">
        <v>200</v>
      </c>
    </row>
    <row r="10" spans="1:2" x14ac:dyDescent="0.15">
      <c r="A10" s="4" t="s">
        <v>204</v>
      </c>
      <c r="B10" s="2" t="s">
        <v>205</v>
      </c>
    </row>
    <row r="11" spans="1:2" x14ac:dyDescent="0.15">
      <c r="A11" s="5" t="s">
        <v>6</v>
      </c>
      <c r="B11" s="3">
        <v>13177.68</v>
      </c>
    </row>
    <row r="12" spans="1:2" x14ac:dyDescent="0.15">
      <c r="A12" s="7">
        <v>45616</v>
      </c>
      <c r="B12" s="3">
        <v>13177.68</v>
      </c>
    </row>
    <row r="13" spans="1:2" x14ac:dyDescent="0.15">
      <c r="A13" s="8" t="s">
        <v>119</v>
      </c>
      <c r="B13" s="3">
        <v>5602.91</v>
      </c>
    </row>
    <row r="14" spans="1:2" x14ac:dyDescent="0.15">
      <c r="A14" s="8" t="s">
        <v>137</v>
      </c>
      <c r="B14" s="3">
        <v>4280.33</v>
      </c>
    </row>
    <row r="15" spans="1:2" x14ac:dyDescent="0.15">
      <c r="A15" s="8" t="s">
        <v>209</v>
      </c>
      <c r="B15" s="3">
        <v>700.06999999999994</v>
      </c>
    </row>
    <row r="16" spans="1:2" x14ac:dyDescent="0.15">
      <c r="A16" s="8" t="s">
        <v>189</v>
      </c>
      <c r="B16" s="3">
        <v>1290</v>
      </c>
    </row>
    <row r="17" spans="1:2" x14ac:dyDescent="0.15">
      <c r="A17" s="8" t="s">
        <v>234</v>
      </c>
      <c r="B17" s="3">
        <v>1304.3699999999999</v>
      </c>
    </row>
    <row r="18" spans="1:2" x14ac:dyDescent="0.15">
      <c r="A18" s="5" t="s">
        <v>9</v>
      </c>
      <c r="B18" s="3">
        <v>11538.76</v>
      </c>
    </row>
    <row r="19" spans="1:2" x14ac:dyDescent="0.15">
      <c r="A19" s="7">
        <v>45610</v>
      </c>
      <c r="B19" s="3">
        <v>11538.76</v>
      </c>
    </row>
    <row r="20" spans="1:2" x14ac:dyDescent="0.15">
      <c r="A20" s="8" t="s">
        <v>119</v>
      </c>
      <c r="B20" s="3">
        <v>5385.22</v>
      </c>
    </row>
    <row r="21" spans="1:2" x14ac:dyDescent="0.15">
      <c r="A21" s="8" t="s">
        <v>137</v>
      </c>
      <c r="B21" s="3">
        <v>4863.54</v>
      </c>
    </row>
    <row r="22" spans="1:2" x14ac:dyDescent="0.15">
      <c r="A22" s="8" t="s">
        <v>189</v>
      </c>
      <c r="B22" s="3">
        <v>1290</v>
      </c>
    </row>
    <row r="23" spans="1:2" x14ac:dyDescent="0.15">
      <c r="A23" s="5" t="s">
        <v>20</v>
      </c>
      <c r="B23" s="3">
        <v>32967.35</v>
      </c>
    </row>
    <row r="24" spans="1:2" x14ac:dyDescent="0.15">
      <c r="A24" s="7">
        <v>45638</v>
      </c>
      <c r="B24" s="3">
        <v>32967.35</v>
      </c>
    </row>
    <row r="25" spans="1:2" x14ac:dyDescent="0.15">
      <c r="A25" s="8" t="s">
        <v>119</v>
      </c>
      <c r="B25" s="3">
        <v>19978.949999999997</v>
      </c>
    </row>
    <row r="26" spans="1:2" x14ac:dyDescent="0.15">
      <c r="A26" s="8" t="s">
        <v>189</v>
      </c>
      <c r="B26" s="3">
        <v>3517.95</v>
      </c>
    </row>
    <row r="27" spans="1:2" x14ac:dyDescent="0.15">
      <c r="A27" s="8" t="s">
        <v>234</v>
      </c>
      <c r="B27" s="3">
        <v>9470.4500000000007</v>
      </c>
    </row>
    <row r="28" spans="1:2" x14ac:dyDescent="0.15">
      <c r="A28" s="5" t="s">
        <v>48</v>
      </c>
      <c r="B28" s="3">
        <v>57731.78</v>
      </c>
    </row>
    <row r="29" spans="1:2" x14ac:dyDescent="0.15">
      <c r="A29" s="7">
        <v>45628</v>
      </c>
      <c r="B29" s="3">
        <v>57731.78</v>
      </c>
    </row>
    <row r="30" spans="1:2" x14ac:dyDescent="0.15">
      <c r="A30" s="8" t="s">
        <v>119</v>
      </c>
      <c r="B30" s="3">
        <v>32738.07</v>
      </c>
    </row>
    <row r="31" spans="1:2" x14ac:dyDescent="0.15">
      <c r="A31" s="8" t="s">
        <v>189</v>
      </c>
      <c r="B31" s="3">
        <v>5392.24</v>
      </c>
    </row>
    <row r="32" spans="1:2" x14ac:dyDescent="0.15">
      <c r="A32" s="8" t="s">
        <v>234</v>
      </c>
      <c r="B32" s="3">
        <v>19601.47</v>
      </c>
    </row>
    <row r="33" spans="1:2" x14ac:dyDescent="0.15">
      <c r="A33" s="5" t="s">
        <v>61</v>
      </c>
      <c r="B33" s="3">
        <v>62725.689999999995</v>
      </c>
    </row>
    <row r="34" spans="1:2" x14ac:dyDescent="0.15">
      <c r="A34" s="7">
        <v>45624</v>
      </c>
      <c r="B34" s="3">
        <v>62725.689999999995</v>
      </c>
    </row>
    <row r="35" spans="1:2" x14ac:dyDescent="0.15">
      <c r="A35" s="8" t="s">
        <v>119</v>
      </c>
      <c r="B35" s="3">
        <v>20235.939999999999</v>
      </c>
    </row>
    <row r="36" spans="1:2" x14ac:dyDescent="0.15">
      <c r="A36" s="8" t="s">
        <v>137</v>
      </c>
      <c r="B36" s="3">
        <v>23703.789999999994</v>
      </c>
    </row>
    <row r="37" spans="1:2" x14ac:dyDescent="0.15">
      <c r="A37" s="8" t="s">
        <v>189</v>
      </c>
      <c r="B37" s="3">
        <v>7475.6</v>
      </c>
    </row>
    <row r="38" spans="1:2" x14ac:dyDescent="0.15">
      <c r="A38" s="8" t="s">
        <v>234</v>
      </c>
      <c r="B38" s="3">
        <v>11310.36</v>
      </c>
    </row>
    <row r="39" spans="1:2" x14ac:dyDescent="0.15">
      <c r="A39" s="5" t="s">
        <v>70</v>
      </c>
      <c r="B39" s="3">
        <v>19993.048949999989</v>
      </c>
    </row>
    <row r="40" spans="1:2" x14ac:dyDescent="0.15">
      <c r="A40" s="7">
        <v>45643</v>
      </c>
      <c r="B40" s="3">
        <v>19993.048949999989</v>
      </c>
    </row>
    <row r="41" spans="1:2" x14ac:dyDescent="0.15">
      <c r="A41" s="8" t="s">
        <v>119</v>
      </c>
      <c r="B41" s="3">
        <v>9598.858749999994</v>
      </c>
    </row>
    <row r="42" spans="1:2" x14ac:dyDescent="0.15">
      <c r="A42" s="8" t="s">
        <v>137</v>
      </c>
      <c r="B42" s="3">
        <v>5604.1901999999973</v>
      </c>
    </row>
    <row r="43" spans="1:2" x14ac:dyDescent="0.15">
      <c r="A43" s="8" t="s">
        <v>189</v>
      </c>
      <c r="B43" s="3">
        <v>2340</v>
      </c>
    </row>
    <row r="44" spans="1:2" x14ac:dyDescent="0.15">
      <c r="A44" s="8" t="s">
        <v>234</v>
      </c>
      <c r="B44" s="3">
        <v>2450</v>
      </c>
    </row>
    <row r="45" spans="1:2" x14ac:dyDescent="0.15">
      <c r="A45" s="5" t="s">
        <v>171</v>
      </c>
      <c r="B45" s="3">
        <v>33561.686930666983</v>
      </c>
    </row>
    <row r="46" spans="1:2" x14ac:dyDescent="0.15">
      <c r="A46" s="7">
        <v>45623</v>
      </c>
      <c r="B46" s="3">
        <v>33561.686930666983</v>
      </c>
    </row>
    <row r="47" spans="1:2" x14ac:dyDescent="0.15">
      <c r="A47" s="8" t="s">
        <v>137</v>
      </c>
      <c r="B47" s="3">
        <v>33561.686930666983</v>
      </c>
    </row>
    <row r="48" spans="1:2" x14ac:dyDescent="0.15">
      <c r="A48" s="5" t="s">
        <v>77</v>
      </c>
      <c r="B48" s="3">
        <v>48041.537499999984</v>
      </c>
    </row>
    <row r="49" spans="1:2" x14ac:dyDescent="0.15">
      <c r="A49" s="7">
        <v>45643</v>
      </c>
      <c r="B49" s="3">
        <v>48041.537499999984</v>
      </c>
    </row>
    <row r="50" spans="1:2" x14ac:dyDescent="0.15">
      <c r="A50" s="8" t="s">
        <v>119</v>
      </c>
      <c r="B50" s="3">
        <v>30346.57249999998</v>
      </c>
    </row>
    <row r="51" spans="1:2" x14ac:dyDescent="0.15">
      <c r="A51" s="8" t="s">
        <v>189</v>
      </c>
      <c r="B51" s="3">
        <v>4936.9920000000002</v>
      </c>
    </row>
    <row r="52" spans="1:2" x14ac:dyDescent="0.15">
      <c r="A52" s="8" t="s">
        <v>234</v>
      </c>
      <c r="B52" s="3">
        <v>12757.973000000004</v>
      </c>
    </row>
    <row r="53" spans="1:2" x14ac:dyDescent="0.15">
      <c r="A53" s="5" t="s">
        <v>130</v>
      </c>
      <c r="B53" s="3">
        <v>4933.8100000000004</v>
      </c>
    </row>
    <row r="54" spans="1:2" x14ac:dyDescent="0.15">
      <c r="A54" s="7">
        <v>45625</v>
      </c>
      <c r="B54" s="3">
        <v>4933.8100000000004</v>
      </c>
    </row>
    <row r="55" spans="1:2" x14ac:dyDescent="0.15">
      <c r="A55" s="8" t="s">
        <v>119</v>
      </c>
      <c r="B55" s="3">
        <v>4933.8100000000004</v>
      </c>
    </row>
    <row r="56" spans="1:2" x14ac:dyDescent="0.15">
      <c r="A56" s="5" t="s">
        <v>78</v>
      </c>
      <c r="B56" s="3">
        <v>2450.2449999999999</v>
      </c>
    </row>
    <row r="57" spans="1:2" x14ac:dyDescent="0.15">
      <c r="A57" s="7">
        <v>45639</v>
      </c>
      <c r="B57" s="3">
        <v>2450.2449999999999</v>
      </c>
    </row>
    <row r="58" spans="1:2" x14ac:dyDescent="0.15">
      <c r="A58" s="8" t="s">
        <v>209</v>
      </c>
      <c r="B58" s="3">
        <v>2450.2449999999999</v>
      </c>
    </row>
    <row r="59" spans="1:2" x14ac:dyDescent="0.15">
      <c r="A59" s="5" t="s">
        <v>82</v>
      </c>
      <c r="B59" s="3">
        <v>20627.210000000003</v>
      </c>
    </row>
    <row r="60" spans="1:2" x14ac:dyDescent="0.15">
      <c r="A60" s="7">
        <v>45645</v>
      </c>
      <c r="B60" s="3">
        <v>20627.210000000003</v>
      </c>
    </row>
    <row r="61" spans="1:2" x14ac:dyDescent="0.15">
      <c r="A61" s="8" t="s">
        <v>119</v>
      </c>
      <c r="B61" s="3">
        <v>12274.080000000002</v>
      </c>
    </row>
    <row r="62" spans="1:2" x14ac:dyDescent="0.15">
      <c r="A62" s="8" t="s">
        <v>234</v>
      </c>
      <c r="B62" s="3">
        <v>8353.130000000001</v>
      </c>
    </row>
    <row r="63" spans="1:2" x14ac:dyDescent="0.15">
      <c r="A63" s="5" t="s">
        <v>203</v>
      </c>
      <c r="B63" s="3">
        <v>307748.79838066694</v>
      </c>
    </row>
    <row r="64" spans="1:2" x14ac:dyDescent="0.15">
      <c r="B64"/>
    </row>
    <row r="65" spans="2:2" x14ac:dyDescent="0.15">
      <c r="B65" s="9" t="s">
        <v>219</v>
      </c>
    </row>
    <row r="66" spans="2:2" x14ac:dyDescent="0.15">
      <c r="B66" s="10">
        <v>372376.03</v>
      </c>
    </row>
    <row r="68" spans="2:2" x14ac:dyDescent="0.15">
      <c r="B68"/>
    </row>
    <row r="69" spans="2:2" x14ac:dyDescent="0.15">
      <c r="B69"/>
    </row>
    <row r="70" spans="2:2" x14ac:dyDescent="0.15">
      <c r="B70"/>
    </row>
    <row r="71" spans="2:2" x14ac:dyDescent="0.15">
      <c r="B71"/>
    </row>
    <row r="72" spans="2:2" x14ac:dyDescent="0.15">
      <c r="B72"/>
    </row>
    <row r="73" spans="2:2" x14ac:dyDescent="0.15">
      <c r="B73"/>
    </row>
    <row r="74" spans="2:2" x14ac:dyDescent="0.15">
      <c r="B74"/>
    </row>
    <row r="75" spans="2:2" x14ac:dyDescent="0.15">
      <c r="B75"/>
    </row>
    <row r="76" spans="2:2" x14ac:dyDescent="0.15">
      <c r="B76"/>
    </row>
    <row r="77" spans="2:2" x14ac:dyDescent="0.15">
      <c r="B77"/>
    </row>
    <row r="78" spans="2:2" x14ac:dyDescent="0.15">
      <c r="B78"/>
    </row>
    <row r="79" spans="2:2" x14ac:dyDescent="0.15">
      <c r="B79"/>
    </row>
    <row r="80" spans="2:2" x14ac:dyDescent="0.15">
      <c r="B80"/>
    </row>
    <row r="81" spans="2:2" x14ac:dyDescent="0.15">
      <c r="B81"/>
    </row>
    <row r="82" spans="2:2" x14ac:dyDescent="0.15">
      <c r="B82"/>
    </row>
    <row r="83" spans="2:2" x14ac:dyDescent="0.15">
      <c r="B83"/>
    </row>
    <row r="84" spans="2:2" x14ac:dyDescent="0.15">
      <c r="B84"/>
    </row>
    <row r="85" spans="2:2" x14ac:dyDescent="0.15">
      <c r="B85"/>
    </row>
    <row r="86" spans="2:2" x14ac:dyDescent="0.15">
      <c r="B86"/>
    </row>
    <row r="87" spans="2:2" x14ac:dyDescent="0.15">
      <c r="B87"/>
    </row>
    <row r="88" spans="2:2" x14ac:dyDescent="0.15">
      <c r="B88"/>
    </row>
    <row r="89" spans="2:2" x14ac:dyDescent="0.15">
      <c r="B89"/>
    </row>
    <row r="90" spans="2:2" x14ac:dyDescent="0.15">
      <c r="B90"/>
    </row>
    <row r="91" spans="2:2" x14ac:dyDescent="0.15">
      <c r="B91"/>
    </row>
    <row r="92" spans="2:2" x14ac:dyDescent="0.15">
      <c r="B92"/>
    </row>
    <row r="93" spans="2:2" x14ac:dyDescent="0.15">
      <c r="B93"/>
    </row>
    <row r="94" spans="2:2" x14ac:dyDescent="0.15">
      <c r="B94"/>
    </row>
    <row r="95" spans="2:2" x14ac:dyDescent="0.15">
      <c r="B95"/>
    </row>
    <row r="96" spans="2:2" x14ac:dyDescent="0.15">
      <c r="B96"/>
    </row>
    <row r="97" spans="2:2" x14ac:dyDescent="0.15">
      <c r="B97"/>
    </row>
    <row r="98" spans="2:2" x14ac:dyDescent="0.15">
      <c r="B98"/>
    </row>
    <row r="99" spans="2:2" x14ac:dyDescent="0.15">
      <c r="B99"/>
    </row>
    <row r="100" spans="2:2" x14ac:dyDescent="0.15">
      <c r="B100"/>
    </row>
    <row r="101" spans="2:2" x14ac:dyDescent="0.15">
      <c r="B101"/>
    </row>
    <row r="102" spans="2:2" x14ac:dyDescent="0.15">
      <c r="B102"/>
    </row>
    <row r="103" spans="2:2" x14ac:dyDescent="0.15">
      <c r="B103"/>
    </row>
    <row r="104" spans="2:2" x14ac:dyDescent="0.15">
      <c r="B104"/>
    </row>
    <row r="105" spans="2:2" x14ac:dyDescent="0.15">
      <c r="B105"/>
    </row>
    <row r="106" spans="2:2" x14ac:dyDescent="0.15">
      <c r="B106"/>
    </row>
    <row r="107" spans="2:2" x14ac:dyDescent="0.15">
      <c r="B107"/>
    </row>
    <row r="108" spans="2:2" x14ac:dyDescent="0.15">
      <c r="B108"/>
    </row>
    <row r="109" spans="2:2" x14ac:dyDescent="0.15">
      <c r="B109"/>
    </row>
    <row r="110" spans="2:2" x14ac:dyDescent="0.15">
      <c r="B110"/>
    </row>
    <row r="111" spans="2:2" x14ac:dyDescent="0.15">
      <c r="B111"/>
    </row>
    <row r="112" spans="2:2" x14ac:dyDescent="0.15">
      <c r="B112"/>
    </row>
    <row r="113" spans="2:2" x14ac:dyDescent="0.15">
      <c r="B113"/>
    </row>
    <row r="114" spans="2:2" x14ac:dyDescent="0.15">
      <c r="B114"/>
    </row>
    <row r="115" spans="2:2" x14ac:dyDescent="0.15">
      <c r="B115"/>
    </row>
    <row r="116" spans="2:2" x14ac:dyDescent="0.15">
      <c r="B116"/>
    </row>
    <row r="117" spans="2:2" x14ac:dyDescent="0.15">
      <c r="B117"/>
    </row>
    <row r="118" spans="2:2" x14ac:dyDescent="0.15">
      <c r="B118"/>
    </row>
    <row r="119" spans="2:2" x14ac:dyDescent="0.15">
      <c r="B119"/>
    </row>
    <row r="120" spans="2:2" x14ac:dyDescent="0.15">
      <c r="B120"/>
    </row>
    <row r="121" spans="2:2" x14ac:dyDescent="0.15">
      <c r="B121"/>
    </row>
    <row r="122" spans="2:2" x14ac:dyDescent="0.15">
      <c r="B122"/>
    </row>
    <row r="123" spans="2:2" x14ac:dyDescent="0.15">
      <c r="B123"/>
    </row>
    <row r="124" spans="2:2" x14ac:dyDescent="0.15">
      <c r="B124"/>
    </row>
    <row r="125" spans="2:2" x14ac:dyDescent="0.15">
      <c r="B125"/>
    </row>
    <row r="126" spans="2:2" x14ac:dyDescent="0.15">
      <c r="B126"/>
    </row>
    <row r="127" spans="2:2" x14ac:dyDescent="0.15">
      <c r="B127"/>
    </row>
    <row r="128" spans="2:2" x14ac:dyDescent="0.15">
      <c r="B128"/>
    </row>
    <row r="129" spans="2:2" x14ac:dyDescent="0.15">
      <c r="B129"/>
    </row>
    <row r="130" spans="2:2" x14ac:dyDescent="0.15">
      <c r="B130"/>
    </row>
    <row r="131" spans="2:2" x14ac:dyDescent="0.15">
      <c r="B131"/>
    </row>
    <row r="132" spans="2:2" x14ac:dyDescent="0.15">
      <c r="B132"/>
    </row>
    <row r="133" spans="2:2" x14ac:dyDescent="0.15">
      <c r="B133"/>
    </row>
    <row r="134" spans="2:2" x14ac:dyDescent="0.15">
      <c r="B134"/>
    </row>
    <row r="135" spans="2:2" x14ac:dyDescent="0.15">
      <c r="B135"/>
    </row>
    <row r="136" spans="2:2" x14ac:dyDescent="0.15">
      <c r="B136"/>
    </row>
    <row r="137" spans="2:2" x14ac:dyDescent="0.15">
      <c r="B137"/>
    </row>
    <row r="138" spans="2:2" x14ac:dyDescent="0.15">
      <c r="B138"/>
    </row>
    <row r="139" spans="2:2" x14ac:dyDescent="0.15">
      <c r="B139"/>
    </row>
    <row r="140" spans="2:2" x14ac:dyDescent="0.15">
      <c r="B140"/>
    </row>
    <row r="141" spans="2:2" x14ac:dyDescent="0.15">
      <c r="B141"/>
    </row>
    <row r="142" spans="2:2" x14ac:dyDescent="0.15">
      <c r="B142"/>
    </row>
    <row r="143" spans="2:2" x14ac:dyDescent="0.15">
      <c r="B143"/>
    </row>
    <row r="144" spans="2:2" x14ac:dyDescent="0.15">
      <c r="B144"/>
    </row>
    <row r="145" spans="2:2" x14ac:dyDescent="0.15">
      <c r="B145"/>
    </row>
    <row r="146" spans="2:2" x14ac:dyDescent="0.15">
      <c r="B146"/>
    </row>
    <row r="147" spans="2:2" x14ac:dyDescent="0.15">
      <c r="B147"/>
    </row>
    <row r="148" spans="2:2" x14ac:dyDescent="0.15">
      <c r="B148"/>
    </row>
    <row r="149" spans="2:2" x14ac:dyDescent="0.15">
      <c r="B149"/>
    </row>
    <row r="150" spans="2:2" x14ac:dyDescent="0.15">
      <c r="B150"/>
    </row>
    <row r="151" spans="2:2" x14ac:dyDescent="0.15">
      <c r="B151"/>
    </row>
    <row r="152" spans="2:2" x14ac:dyDescent="0.15">
      <c r="B152"/>
    </row>
    <row r="153" spans="2:2" x14ac:dyDescent="0.15">
      <c r="B153"/>
    </row>
    <row r="154" spans="2:2" x14ac:dyDescent="0.15">
      <c r="B154"/>
    </row>
    <row r="155" spans="2:2" x14ac:dyDescent="0.15">
      <c r="B155"/>
    </row>
    <row r="156" spans="2:2" x14ac:dyDescent="0.15">
      <c r="B156"/>
    </row>
    <row r="157" spans="2:2" x14ac:dyDescent="0.15">
      <c r="B157"/>
    </row>
    <row r="158" spans="2:2" x14ac:dyDescent="0.15">
      <c r="B158"/>
    </row>
    <row r="159" spans="2:2" x14ac:dyDescent="0.15">
      <c r="B159"/>
    </row>
    <row r="160" spans="2:2" x14ac:dyDescent="0.15">
      <c r="B160"/>
    </row>
    <row r="161" spans="2:2" x14ac:dyDescent="0.15">
      <c r="B161"/>
    </row>
    <row r="162" spans="2:2" x14ac:dyDescent="0.15">
      <c r="B162"/>
    </row>
    <row r="163" spans="2:2" x14ac:dyDescent="0.15">
      <c r="B163"/>
    </row>
    <row r="164" spans="2:2" x14ac:dyDescent="0.15">
      <c r="B164"/>
    </row>
    <row r="165" spans="2:2" x14ac:dyDescent="0.15">
      <c r="B165"/>
    </row>
    <row r="166" spans="2:2" x14ac:dyDescent="0.15">
      <c r="B166"/>
    </row>
    <row r="167" spans="2:2" x14ac:dyDescent="0.15">
      <c r="B167"/>
    </row>
    <row r="168" spans="2:2" x14ac:dyDescent="0.15">
      <c r="B168"/>
    </row>
    <row r="169" spans="2:2" x14ac:dyDescent="0.15">
      <c r="B169"/>
    </row>
    <row r="170" spans="2:2" x14ac:dyDescent="0.15">
      <c r="B170"/>
    </row>
    <row r="171" spans="2:2" x14ac:dyDescent="0.15">
      <c r="B171"/>
    </row>
    <row r="172" spans="2:2" x14ac:dyDescent="0.15">
      <c r="B172"/>
    </row>
    <row r="173" spans="2:2" x14ac:dyDescent="0.15">
      <c r="B173"/>
    </row>
    <row r="174" spans="2:2" x14ac:dyDescent="0.15">
      <c r="B174"/>
    </row>
    <row r="175" spans="2:2" x14ac:dyDescent="0.15">
      <c r="B175"/>
    </row>
    <row r="176" spans="2:2" x14ac:dyDescent="0.15">
      <c r="B176"/>
    </row>
    <row r="177" spans="2:2" x14ac:dyDescent="0.15">
      <c r="B177"/>
    </row>
    <row r="178" spans="2:2" x14ac:dyDescent="0.15">
      <c r="B178"/>
    </row>
    <row r="179" spans="2:2" x14ac:dyDescent="0.15">
      <c r="B179"/>
    </row>
    <row r="180" spans="2:2" x14ac:dyDescent="0.15">
      <c r="B180"/>
    </row>
    <row r="181" spans="2:2" x14ac:dyDescent="0.15">
      <c r="B181"/>
    </row>
    <row r="182" spans="2:2" x14ac:dyDescent="0.15">
      <c r="B182"/>
    </row>
    <row r="183" spans="2:2" x14ac:dyDescent="0.15">
      <c r="B183"/>
    </row>
    <row r="184" spans="2:2" x14ac:dyDescent="0.15">
      <c r="B184"/>
    </row>
    <row r="185" spans="2:2" x14ac:dyDescent="0.15">
      <c r="B185"/>
    </row>
    <row r="186" spans="2:2" x14ac:dyDescent="0.15">
      <c r="B186"/>
    </row>
    <row r="187" spans="2:2" x14ac:dyDescent="0.15">
      <c r="B187"/>
    </row>
    <row r="188" spans="2:2" x14ac:dyDescent="0.15">
      <c r="B188"/>
    </row>
    <row r="189" spans="2:2" x14ac:dyDescent="0.15">
      <c r="B189"/>
    </row>
    <row r="190" spans="2:2" x14ac:dyDescent="0.15">
      <c r="B190"/>
    </row>
    <row r="191" spans="2:2" x14ac:dyDescent="0.15">
      <c r="B191"/>
    </row>
    <row r="192" spans="2:2" x14ac:dyDescent="0.15">
      <c r="B192"/>
    </row>
    <row r="193" spans="2:2" x14ac:dyDescent="0.15">
      <c r="B193"/>
    </row>
    <row r="194" spans="2:2" x14ac:dyDescent="0.15">
      <c r="B194"/>
    </row>
    <row r="195" spans="2:2" x14ac:dyDescent="0.15">
      <c r="B195"/>
    </row>
    <row r="196" spans="2:2" x14ac:dyDescent="0.15">
      <c r="B196"/>
    </row>
    <row r="197" spans="2:2" x14ac:dyDescent="0.15">
      <c r="B197"/>
    </row>
    <row r="198" spans="2:2" x14ac:dyDescent="0.15">
      <c r="B198"/>
    </row>
    <row r="199" spans="2:2" x14ac:dyDescent="0.15">
      <c r="B199"/>
    </row>
    <row r="200" spans="2:2" x14ac:dyDescent="0.15">
      <c r="B200"/>
    </row>
    <row r="201" spans="2:2" x14ac:dyDescent="0.15">
      <c r="B201"/>
    </row>
    <row r="202" spans="2:2" x14ac:dyDescent="0.15">
      <c r="B202"/>
    </row>
    <row r="203" spans="2:2" x14ac:dyDescent="0.15">
      <c r="B203"/>
    </row>
    <row r="204" spans="2:2" x14ac:dyDescent="0.15">
      <c r="B204"/>
    </row>
    <row r="205" spans="2:2" x14ac:dyDescent="0.15">
      <c r="B205"/>
    </row>
    <row r="206" spans="2:2" x14ac:dyDescent="0.15">
      <c r="B206"/>
    </row>
    <row r="207" spans="2:2" x14ac:dyDescent="0.15">
      <c r="B207"/>
    </row>
    <row r="208" spans="2:2" x14ac:dyDescent="0.15">
      <c r="B208"/>
    </row>
    <row r="209" spans="2:2" x14ac:dyDescent="0.15">
      <c r="B209"/>
    </row>
    <row r="210" spans="2:2" x14ac:dyDescent="0.15">
      <c r="B210"/>
    </row>
    <row r="211" spans="2:2" x14ac:dyDescent="0.15">
      <c r="B211"/>
    </row>
    <row r="212" spans="2:2" x14ac:dyDescent="0.15">
      <c r="B212"/>
    </row>
    <row r="213" spans="2:2" x14ac:dyDescent="0.15">
      <c r="B213"/>
    </row>
    <row r="214" spans="2:2" x14ac:dyDescent="0.15">
      <c r="B214"/>
    </row>
    <row r="215" spans="2:2" x14ac:dyDescent="0.15">
      <c r="B215"/>
    </row>
    <row r="216" spans="2:2" x14ac:dyDescent="0.15">
      <c r="B216"/>
    </row>
    <row r="217" spans="2:2" x14ac:dyDescent="0.15">
      <c r="B217"/>
    </row>
    <row r="218" spans="2:2" x14ac:dyDescent="0.15">
      <c r="B218"/>
    </row>
    <row r="219" spans="2:2" x14ac:dyDescent="0.15">
      <c r="B219"/>
    </row>
    <row r="220" spans="2:2" x14ac:dyDescent="0.15">
      <c r="B220"/>
    </row>
    <row r="221" spans="2:2" x14ac:dyDescent="0.15">
      <c r="B221"/>
    </row>
    <row r="222" spans="2:2" x14ac:dyDescent="0.15">
      <c r="B222"/>
    </row>
    <row r="223" spans="2:2" x14ac:dyDescent="0.15">
      <c r="B223"/>
    </row>
    <row r="224" spans="2:2" x14ac:dyDescent="0.15">
      <c r="B224"/>
    </row>
    <row r="225" spans="2:2" x14ac:dyDescent="0.15">
      <c r="B225"/>
    </row>
    <row r="226" spans="2:2" x14ac:dyDescent="0.15">
      <c r="B226"/>
    </row>
    <row r="227" spans="2:2" x14ac:dyDescent="0.15">
      <c r="B227"/>
    </row>
    <row r="228" spans="2:2" x14ac:dyDescent="0.15">
      <c r="B228"/>
    </row>
    <row r="229" spans="2:2" x14ac:dyDescent="0.15">
      <c r="B229"/>
    </row>
    <row r="230" spans="2:2" x14ac:dyDescent="0.15">
      <c r="B230"/>
    </row>
    <row r="231" spans="2:2" x14ac:dyDescent="0.15">
      <c r="B231"/>
    </row>
    <row r="232" spans="2:2" x14ac:dyDescent="0.15">
      <c r="B232"/>
    </row>
    <row r="233" spans="2:2" x14ac:dyDescent="0.15">
      <c r="B233"/>
    </row>
    <row r="234" spans="2:2" x14ac:dyDescent="0.15">
      <c r="B234"/>
    </row>
    <row r="235" spans="2:2" x14ac:dyDescent="0.15">
      <c r="B235"/>
    </row>
    <row r="236" spans="2:2" x14ac:dyDescent="0.15">
      <c r="B236"/>
    </row>
    <row r="237" spans="2:2" x14ac:dyDescent="0.15">
      <c r="B237"/>
    </row>
    <row r="238" spans="2:2" x14ac:dyDescent="0.15">
      <c r="B238"/>
    </row>
    <row r="239" spans="2:2" x14ac:dyDescent="0.15">
      <c r="B239"/>
    </row>
    <row r="240" spans="2:2" x14ac:dyDescent="0.15">
      <c r="B240"/>
    </row>
    <row r="241" spans="2:2" x14ac:dyDescent="0.15">
      <c r="B241"/>
    </row>
    <row r="242" spans="2:2" x14ac:dyDescent="0.15">
      <c r="B242"/>
    </row>
    <row r="243" spans="2:2" x14ac:dyDescent="0.15">
      <c r="B243"/>
    </row>
    <row r="244" spans="2:2" x14ac:dyDescent="0.15">
      <c r="B244"/>
    </row>
    <row r="245" spans="2:2" x14ac:dyDescent="0.15">
      <c r="B245"/>
    </row>
    <row r="246" spans="2:2" x14ac:dyDescent="0.15">
      <c r="B246"/>
    </row>
    <row r="247" spans="2:2" x14ac:dyDescent="0.15">
      <c r="B247"/>
    </row>
    <row r="248" spans="2:2" x14ac:dyDescent="0.15">
      <c r="B248"/>
    </row>
    <row r="249" spans="2:2" x14ac:dyDescent="0.15">
      <c r="B249"/>
    </row>
    <row r="250" spans="2:2" x14ac:dyDescent="0.15">
      <c r="B250"/>
    </row>
    <row r="251" spans="2:2" x14ac:dyDescent="0.15">
      <c r="B251"/>
    </row>
    <row r="252" spans="2:2" x14ac:dyDescent="0.15">
      <c r="B252"/>
    </row>
    <row r="253" spans="2:2" x14ac:dyDescent="0.15">
      <c r="B253"/>
    </row>
    <row r="254" spans="2:2" x14ac:dyDescent="0.15">
      <c r="B254"/>
    </row>
    <row r="255" spans="2:2" x14ac:dyDescent="0.15">
      <c r="B255"/>
    </row>
    <row r="256" spans="2:2" x14ac:dyDescent="0.15">
      <c r="B256"/>
    </row>
    <row r="257" spans="2:2" x14ac:dyDescent="0.15">
      <c r="B257"/>
    </row>
    <row r="258" spans="2:2" x14ac:dyDescent="0.15">
      <c r="B258"/>
    </row>
    <row r="259" spans="2:2" x14ac:dyDescent="0.15">
      <c r="B259"/>
    </row>
    <row r="260" spans="2:2" x14ac:dyDescent="0.15">
      <c r="B260"/>
    </row>
    <row r="261" spans="2:2" x14ac:dyDescent="0.15">
      <c r="B261"/>
    </row>
    <row r="262" spans="2:2" x14ac:dyDescent="0.15">
      <c r="B262"/>
    </row>
    <row r="263" spans="2:2" x14ac:dyDescent="0.15">
      <c r="B263"/>
    </row>
    <row r="264" spans="2:2" x14ac:dyDescent="0.15">
      <c r="B264"/>
    </row>
    <row r="265" spans="2:2" x14ac:dyDescent="0.15">
      <c r="B265"/>
    </row>
    <row r="266" spans="2:2" x14ac:dyDescent="0.15">
      <c r="B266"/>
    </row>
    <row r="267" spans="2:2" x14ac:dyDescent="0.15">
      <c r="B267"/>
    </row>
    <row r="268" spans="2:2" x14ac:dyDescent="0.15">
      <c r="B268"/>
    </row>
    <row r="269" spans="2:2" x14ac:dyDescent="0.15">
      <c r="B269"/>
    </row>
    <row r="270" spans="2:2" x14ac:dyDescent="0.15">
      <c r="B270"/>
    </row>
    <row r="271" spans="2:2" x14ac:dyDescent="0.15">
      <c r="B271"/>
    </row>
    <row r="272" spans="2:2" x14ac:dyDescent="0.15">
      <c r="B272"/>
    </row>
    <row r="273" spans="2:2" x14ac:dyDescent="0.15">
      <c r="B273"/>
    </row>
    <row r="274" spans="2:2" x14ac:dyDescent="0.15">
      <c r="B274"/>
    </row>
    <row r="275" spans="2:2" x14ac:dyDescent="0.15">
      <c r="B275"/>
    </row>
    <row r="276" spans="2:2" x14ac:dyDescent="0.15">
      <c r="B276"/>
    </row>
    <row r="277" spans="2:2" x14ac:dyDescent="0.15">
      <c r="B277"/>
    </row>
    <row r="278" spans="2:2" x14ac:dyDescent="0.15">
      <c r="B278"/>
    </row>
    <row r="279" spans="2:2" x14ac:dyDescent="0.15">
      <c r="B279"/>
    </row>
    <row r="280" spans="2:2" x14ac:dyDescent="0.15">
      <c r="B280"/>
    </row>
    <row r="281" spans="2:2" x14ac:dyDescent="0.15">
      <c r="B281"/>
    </row>
    <row r="282" spans="2:2" x14ac:dyDescent="0.15">
      <c r="B282"/>
    </row>
    <row r="283" spans="2:2" x14ac:dyDescent="0.15">
      <c r="B283"/>
    </row>
    <row r="284" spans="2:2" x14ac:dyDescent="0.15">
      <c r="B284"/>
    </row>
    <row r="285" spans="2:2" x14ac:dyDescent="0.15">
      <c r="B285"/>
    </row>
  </sheetData>
  <pageMargins left="0.25" right="0.25" top="0.75" bottom="0.75" header="0.3" footer="0.3"/>
  <pageSetup paperSize="8" orientation="landscape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4"/>
  <sheetViews>
    <sheetView showGridLines="0" zoomScale="90" zoomScaleNormal="90" workbookViewId="0">
      <selection activeCell="C3" sqref="C3"/>
    </sheetView>
  </sheetViews>
  <sheetFormatPr baseColWidth="10" defaultRowHeight="10.5" x14ac:dyDescent="0.15"/>
  <cols>
    <col min="1" max="1" width="51.6640625" bestFit="1" customWidth="1"/>
    <col min="2" max="2" width="38.5" style="2" bestFit="1" customWidth="1"/>
    <col min="3" max="3" width="39.83203125" style="2" bestFit="1" customWidth="1"/>
    <col min="4" max="4" width="7.5" customWidth="1"/>
    <col min="5" max="5" width="83.83203125" bestFit="1" customWidth="1"/>
    <col min="6" max="6" width="38.5" bestFit="1" customWidth="1"/>
    <col min="7" max="7" width="39.83203125" bestFit="1" customWidth="1"/>
    <col min="8" max="10" width="20.1640625" bestFit="1" customWidth="1"/>
    <col min="11" max="11" width="10.1640625" bestFit="1" customWidth="1"/>
    <col min="12" max="24" width="20.1640625" bestFit="1" customWidth="1"/>
    <col min="25" max="25" width="10.1640625" bestFit="1" customWidth="1"/>
    <col min="26" max="29" width="20.1640625" bestFit="1" customWidth="1"/>
    <col min="30" max="30" width="13.6640625" bestFit="1" customWidth="1"/>
  </cols>
  <sheetData>
    <row r="1" spans="1:7" x14ac:dyDescent="0.15">
      <c r="A1" s="1" t="s">
        <v>199</v>
      </c>
    </row>
    <row r="2" spans="1:7" x14ac:dyDescent="0.15">
      <c r="A2" s="1" t="s">
        <v>344</v>
      </c>
    </row>
    <row r="3" spans="1:7" x14ac:dyDescent="0.15">
      <c r="A3" s="1" t="s">
        <v>201</v>
      </c>
    </row>
    <row r="4" spans="1:7" x14ac:dyDescent="0.15">
      <c r="A4" s="6" t="s">
        <v>231</v>
      </c>
    </row>
    <row r="6" spans="1:7" x14ac:dyDescent="0.15">
      <c r="F6" s="2"/>
    </row>
    <row r="7" spans="1:7" x14ac:dyDescent="0.15">
      <c r="A7" s="4" t="s">
        <v>218</v>
      </c>
      <c r="B7" t="s">
        <v>200</v>
      </c>
      <c r="C7"/>
      <c r="E7" s="4" t="s">
        <v>218</v>
      </c>
      <c r="F7" t="s">
        <v>200</v>
      </c>
    </row>
    <row r="8" spans="1:7" x14ac:dyDescent="0.15">
      <c r="F8" s="2"/>
    </row>
    <row r="9" spans="1:7" x14ac:dyDescent="0.15">
      <c r="A9" s="4" t="s">
        <v>204</v>
      </c>
      <c r="B9" t="s">
        <v>205</v>
      </c>
      <c r="C9" s="2" t="s">
        <v>220</v>
      </c>
      <c r="E9" s="4" t="s">
        <v>204</v>
      </c>
      <c r="F9" t="s">
        <v>205</v>
      </c>
      <c r="G9" s="2" t="s">
        <v>220</v>
      </c>
    </row>
    <row r="10" spans="1:7" x14ac:dyDescent="0.15">
      <c r="A10" s="5" t="s">
        <v>119</v>
      </c>
      <c r="B10" s="3">
        <v>141094.41124999998</v>
      </c>
      <c r="C10" s="12">
        <v>0.45847266339436554</v>
      </c>
      <c r="E10" s="5" t="s">
        <v>23</v>
      </c>
      <c r="F10" s="3">
        <v>84137.983749999985</v>
      </c>
      <c r="G10" s="12">
        <v>0.27339825270715207</v>
      </c>
    </row>
    <row r="11" spans="1:7" x14ac:dyDescent="0.15">
      <c r="A11" s="11" t="s">
        <v>120</v>
      </c>
      <c r="B11" s="3">
        <v>69650.663749999992</v>
      </c>
      <c r="C11" s="12">
        <v>0.22632310545643874</v>
      </c>
      <c r="E11" s="5" t="s">
        <v>29</v>
      </c>
      <c r="F11" s="3">
        <v>61855.843499999981</v>
      </c>
      <c r="G11" s="12">
        <v>0.20099458982610868</v>
      </c>
    </row>
    <row r="12" spans="1:7" x14ac:dyDescent="0.15">
      <c r="A12" s="11" t="s">
        <v>121</v>
      </c>
      <c r="B12" s="3">
        <v>58703.227499999986</v>
      </c>
      <c r="C12" s="12">
        <v>0.19075046859285408</v>
      </c>
      <c r="E12" s="5" t="s">
        <v>138</v>
      </c>
      <c r="F12" s="3">
        <v>28127.466666666987</v>
      </c>
      <c r="G12" s="12">
        <v>9.139748656914326E-2</v>
      </c>
    </row>
    <row r="13" spans="1:7" x14ac:dyDescent="0.15">
      <c r="A13" s="11" t="s">
        <v>125</v>
      </c>
      <c r="B13" s="3">
        <v>3929.0399999999986</v>
      </c>
      <c r="C13" s="12">
        <v>1.2767036039373939E-2</v>
      </c>
      <c r="E13" s="5" t="s">
        <v>140</v>
      </c>
      <c r="F13" s="3">
        <v>18819.061999999994</v>
      </c>
      <c r="G13" s="12">
        <v>6.1150724548798829E-2</v>
      </c>
    </row>
    <row r="14" spans="1:7" x14ac:dyDescent="0.15">
      <c r="A14" s="11" t="s">
        <v>124</v>
      </c>
      <c r="B14" s="3">
        <v>2429.0300000000002</v>
      </c>
      <c r="C14" s="12">
        <v>7.8928984053917729E-3</v>
      </c>
      <c r="E14" s="5" t="s">
        <v>143</v>
      </c>
      <c r="F14" s="3">
        <v>17920.666463999994</v>
      </c>
      <c r="G14" s="12">
        <v>5.8231475015649597E-2</v>
      </c>
    </row>
    <row r="15" spans="1:7" x14ac:dyDescent="0.15">
      <c r="A15" s="11" t="s">
        <v>129</v>
      </c>
      <c r="B15" s="3">
        <v>1963.5</v>
      </c>
      <c r="C15" s="12">
        <v>6.3802036281918068E-3</v>
      </c>
      <c r="E15" s="5" t="s">
        <v>18</v>
      </c>
      <c r="F15" s="3">
        <v>15038.144</v>
      </c>
      <c r="G15" s="12">
        <v>4.8864996643784485E-2</v>
      </c>
    </row>
    <row r="16" spans="1:7" x14ac:dyDescent="0.15">
      <c r="A16" s="11" t="s">
        <v>128</v>
      </c>
      <c r="B16" s="3">
        <v>1870</v>
      </c>
      <c r="C16" s="12">
        <v>6.076384407801721E-3</v>
      </c>
      <c r="E16" s="5" t="s">
        <v>14</v>
      </c>
      <c r="F16" s="3">
        <v>8028.909999999998</v>
      </c>
      <c r="G16" s="12">
        <v>2.6089167666119406E-2</v>
      </c>
    </row>
    <row r="17" spans="1:7" x14ac:dyDescent="0.15">
      <c r="A17" s="11" t="s">
        <v>122</v>
      </c>
      <c r="B17" s="3">
        <v>1172.6099999999999</v>
      </c>
      <c r="C17" s="12">
        <v>3.8102829521028743E-3</v>
      </c>
      <c r="E17" s="5" t="s">
        <v>25</v>
      </c>
      <c r="F17" s="3">
        <v>5100</v>
      </c>
      <c r="G17" s="12">
        <v>1.6571957475822872E-2</v>
      </c>
    </row>
    <row r="18" spans="1:7" x14ac:dyDescent="0.15">
      <c r="A18" s="11" t="s">
        <v>127</v>
      </c>
      <c r="B18" s="3">
        <v>886.64</v>
      </c>
      <c r="C18" s="12">
        <v>2.8810510541889397E-3</v>
      </c>
      <c r="E18" s="5" t="s">
        <v>31</v>
      </c>
      <c r="F18" s="3">
        <v>4480.5</v>
      </c>
      <c r="G18" s="12">
        <v>1.4558952053024387E-2</v>
      </c>
    </row>
    <row r="19" spans="1:7" x14ac:dyDescent="0.15">
      <c r="A19" s="11" t="s">
        <v>131</v>
      </c>
      <c r="B19" s="3">
        <v>489.7</v>
      </c>
      <c r="C19" s="12">
        <v>1.5912328580216591E-3</v>
      </c>
      <c r="E19" s="5" t="s">
        <v>35</v>
      </c>
      <c r="F19" s="3">
        <v>4115.1000000000004</v>
      </c>
      <c r="G19" s="12">
        <v>1.3371620040933079E-2</v>
      </c>
    </row>
    <row r="20" spans="1:7" x14ac:dyDescent="0.15">
      <c r="A20" s="5" t="s">
        <v>137</v>
      </c>
      <c r="B20" s="3">
        <v>72013.537130666969</v>
      </c>
      <c r="C20" s="12">
        <v>0.23400103431627542</v>
      </c>
      <c r="E20" s="5" t="s">
        <v>195</v>
      </c>
      <c r="F20" s="3">
        <v>4100</v>
      </c>
      <c r="G20" s="12">
        <v>1.3322554049190936E-2</v>
      </c>
    </row>
    <row r="21" spans="1:7" x14ac:dyDescent="0.15">
      <c r="A21" s="11" t="s">
        <v>139</v>
      </c>
      <c r="B21" s="3">
        <v>20186.096666666988</v>
      </c>
      <c r="C21" s="12">
        <v>6.5592771678991219E-2</v>
      </c>
      <c r="E21" s="5" t="s">
        <v>190</v>
      </c>
      <c r="F21" s="3">
        <v>3745</v>
      </c>
      <c r="G21" s="12">
        <v>1.2169015832736598E-2</v>
      </c>
    </row>
    <row r="22" spans="1:7" x14ac:dyDescent="0.15">
      <c r="A22" s="11" t="s">
        <v>144</v>
      </c>
      <c r="B22" s="3">
        <v>15204.066463999996</v>
      </c>
      <c r="C22" s="12">
        <v>4.9404145666861292E-2</v>
      </c>
      <c r="E22" s="5" t="s">
        <v>55</v>
      </c>
      <c r="F22" s="3">
        <v>3704.2550000000006</v>
      </c>
      <c r="G22" s="12">
        <v>1.2036618890118483E-2</v>
      </c>
    </row>
    <row r="23" spans="1:7" x14ac:dyDescent="0.15">
      <c r="A23" s="11" t="s">
        <v>141</v>
      </c>
      <c r="B23" s="3">
        <v>14425.074499999993</v>
      </c>
      <c r="C23" s="12">
        <v>4.6872886509720942E-2</v>
      </c>
      <c r="E23" s="5" t="s">
        <v>59</v>
      </c>
      <c r="F23" s="3">
        <v>3127.5</v>
      </c>
      <c r="G23" s="12">
        <v>1.0162509216791378E-2</v>
      </c>
    </row>
    <row r="24" spans="1:7" x14ac:dyDescent="0.15">
      <c r="A24" s="11" t="s">
        <v>145</v>
      </c>
      <c r="B24" s="3">
        <v>4793.7199999999993</v>
      </c>
      <c r="C24" s="12">
        <v>1.5576730194314043E-2</v>
      </c>
      <c r="E24" s="5" t="s">
        <v>49</v>
      </c>
      <c r="F24" s="3">
        <v>2808.0000000000041</v>
      </c>
      <c r="G24" s="12">
        <v>9.1243248219824886E-3</v>
      </c>
    </row>
    <row r="25" spans="1:7" x14ac:dyDescent="0.15">
      <c r="A25" s="11" t="s">
        <v>146</v>
      </c>
      <c r="B25" s="3">
        <v>3626.9174999999996</v>
      </c>
      <c r="C25" s="12">
        <v>1.1785318152611335E-2</v>
      </c>
      <c r="E25" s="5" t="s">
        <v>7</v>
      </c>
      <c r="F25" s="3">
        <v>2580</v>
      </c>
      <c r="G25" s="12">
        <v>8.3834608407103942E-3</v>
      </c>
    </row>
    <row r="26" spans="1:7" x14ac:dyDescent="0.15">
      <c r="A26" s="11" t="s">
        <v>142</v>
      </c>
      <c r="B26" s="3">
        <v>1999.8719999999998</v>
      </c>
      <c r="C26" s="12">
        <v>6.4983909296252628E-3</v>
      </c>
      <c r="E26" s="5" t="s">
        <v>53</v>
      </c>
      <c r="F26" s="3">
        <v>2496.0919999999992</v>
      </c>
      <c r="G26" s="12">
        <v>8.1108098979885586E-3</v>
      </c>
    </row>
    <row r="27" spans="1:7" x14ac:dyDescent="0.15">
      <c r="A27" s="11" t="s">
        <v>167</v>
      </c>
      <c r="B27" s="3">
        <v>1497.51</v>
      </c>
      <c r="C27" s="12">
        <v>4.8660141254155903E-3</v>
      </c>
      <c r="E27" s="5" t="s">
        <v>123</v>
      </c>
      <c r="F27" s="3">
        <v>2429.0300000000002</v>
      </c>
      <c r="G27" s="12">
        <v>7.8928984053917711E-3</v>
      </c>
    </row>
    <row r="28" spans="1:7" x14ac:dyDescent="0.15">
      <c r="A28" s="11" t="s">
        <v>158</v>
      </c>
      <c r="B28" s="3">
        <v>1115.3699999999999</v>
      </c>
      <c r="C28" s="12">
        <v>3.6242870999624623E-3</v>
      </c>
      <c r="E28" s="5" t="s">
        <v>75</v>
      </c>
      <c r="F28" s="3">
        <v>2125</v>
      </c>
      <c r="G28" s="12">
        <v>6.9049822815928632E-3</v>
      </c>
    </row>
    <row r="29" spans="1:7" x14ac:dyDescent="0.15">
      <c r="A29" s="11" t="s">
        <v>160</v>
      </c>
      <c r="B29" s="3">
        <v>835.38</v>
      </c>
      <c r="C29" s="12">
        <v>2.7144866345397869E-3</v>
      </c>
      <c r="E29" s="5" t="s">
        <v>33</v>
      </c>
      <c r="F29" s="3">
        <v>2100</v>
      </c>
      <c r="G29" s="12">
        <v>6.8237471959270643E-3</v>
      </c>
    </row>
    <row r="30" spans="1:7" x14ac:dyDescent="0.15">
      <c r="A30" s="11" t="s">
        <v>165</v>
      </c>
      <c r="B30" s="3">
        <v>767.07</v>
      </c>
      <c r="C30" s="12">
        <v>2.4925198864665593E-3</v>
      </c>
      <c r="E30" s="5" t="s">
        <v>192</v>
      </c>
      <c r="F30" s="3">
        <v>2050</v>
      </c>
      <c r="G30" s="12">
        <v>6.6612770245954682E-3</v>
      </c>
    </row>
    <row r="31" spans="1:7" x14ac:dyDescent="0.15">
      <c r="A31" s="11" t="s">
        <v>163</v>
      </c>
      <c r="B31" s="3">
        <v>741.15</v>
      </c>
      <c r="C31" s="12">
        <v>2.4082953496482595E-3</v>
      </c>
      <c r="E31" s="5" t="s">
        <v>39</v>
      </c>
      <c r="F31" s="3">
        <v>2050</v>
      </c>
      <c r="G31" s="12">
        <v>6.6612770245954682E-3</v>
      </c>
    </row>
    <row r="32" spans="1:7" x14ac:dyDescent="0.15">
      <c r="A32" s="11" t="s">
        <v>150</v>
      </c>
      <c r="B32" s="3">
        <v>741.15</v>
      </c>
      <c r="C32" s="12">
        <v>2.4082953496482595E-3</v>
      </c>
      <c r="E32" s="5" t="s">
        <v>41</v>
      </c>
      <c r="F32" s="3">
        <v>2000</v>
      </c>
      <c r="G32" s="12">
        <v>6.4988068532638712E-3</v>
      </c>
    </row>
    <row r="33" spans="1:7" x14ac:dyDescent="0.15">
      <c r="A33" s="11" t="s">
        <v>148</v>
      </c>
      <c r="B33" s="3">
        <v>730.08</v>
      </c>
      <c r="C33" s="12">
        <v>2.372324453715444E-3</v>
      </c>
      <c r="E33" s="5" t="s">
        <v>16</v>
      </c>
      <c r="F33" s="3">
        <v>1925.1924999999999</v>
      </c>
      <c r="G33" s="12">
        <v>6.2557271064261023E-3</v>
      </c>
    </row>
    <row r="34" spans="1:7" x14ac:dyDescent="0.15">
      <c r="A34" s="11" t="s">
        <v>153</v>
      </c>
      <c r="B34" s="3">
        <v>693.77</v>
      </c>
      <c r="C34" s="12">
        <v>2.2543386152944385E-3</v>
      </c>
      <c r="E34" s="5" t="s">
        <v>68</v>
      </c>
      <c r="F34" s="3">
        <v>1925</v>
      </c>
      <c r="G34" s="12">
        <v>6.2551015962664762E-3</v>
      </c>
    </row>
    <row r="35" spans="1:7" x14ac:dyDescent="0.15">
      <c r="A35" s="11" t="s">
        <v>154</v>
      </c>
      <c r="B35" s="3">
        <v>693.74</v>
      </c>
      <c r="C35" s="12">
        <v>2.2542411331916393E-3</v>
      </c>
      <c r="E35" s="5" t="s">
        <v>149</v>
      </c>
      <c r="F35" s="3">
        <v>1924.15</v>
      </c>
      <c r="G35" s="12">
        <v>6.2523396033538391E-3</v>
      </c>
    </row>
    <row r="36" spans="1:7" x14ac:dyDescent="0.15">
      <c r="A36" s="11" t="s">
        <v>164</v>
      </c>
      <c r="B36" s="3">
        <v>657.52</v>
      </c>
      <c r="C36" s="12">
        <v>2.1365477410790305E-3</v>
      </c>
      <c r="E36" s="5" t="s">
        <v>161</v>
      </c>
      <c r="F36" s="3">
        <v>1656.86</v>
      </c>
      <c r="G36" s="12">
        <v>5.3838065614493884E-3</v>
      </c>
    </row>
    <row r="37" spans="1:7" x14ac:dyDescent="0.15">
      <c r="A37" s="11" t="s">
        <v>152</v>
      </c>
      <c r="B37" s="3">
        <v>591.5</v>
      </c>
      <c r="C37" s="12">
        <v>1.9220221268527902E-3</v>
      </c>
      <c r="E37" s="5" t="s">
        <v>21</v>
      </c>
      <c r="F37" s="3">
        <v>1600</v>
      </c>
      <c r="G37" s="12">
        <v>5.1990454826110971E-3</v>
      </c>
    </row>
    <row r="38" spans="1:7" x14ac:dyDescent="0.15">
      <c r="A38" s="11" t="s">
        <v>151</v>
      </c>
      <c r="B38" s="3">
        <v>591.5</v>
      </c>
      <c r="C38" s="12">
        <v>1.9220221268527902E-3</v>
      </c>
      <c r="E38" s="5" t="s">
        <v>62</v>
      </c>
      <c r="F38" s="3">
        <v>1600</v>
      </c>
      <c r="G38" s="12">
        <v>5.1990454826110971E-3</v>
      </c>
    </row>
    <row r="39" spans="1:7" x14ac:dyDescent="0.15">
      <c r="A39" s="11" t="s">
        <v>166</v>
      </c>
      <c r="B39" s="3">
        <v>376.13</v>
      </c>
      <c r="C39" s="12">
        <v>1.22219811085907E-3</v>
      </c>
      <c r="E39" s="5" t="s">
        <v>66</v>
      </c>
      <c r="F39" s="3">
        <v>1600</v>
      </c>
      <c r="G39" s="12">
        <v>5.1990454826110971E-3</v>
      </c>
    </row>
    <row r="40" spans="1:7" x14ac:dyDescent="0.15">
      <c r="A40" s="11" t="s">
        <v>170</v>
      </c>
      <c r="B40" s="3">
        <v>346.93</v>
      </c>
      <c r="C40" s="12">
        <v>1.1273155308014176E-3</v>
      </c>
      <c r="E40" s="5" t="s">
        <v>27</v>
      </c>
      <c r="F40" s="3">
        <v>1400</v>
      </c>
      <c r="G40" s="12">
        <v>4.5491647972847101E-3</v>
      </c>
    </row>
    <row r="41" spans="1:7" x14ac:dyDescent="0.15">
      <c r="A41" s="11" t="s">
        <v>169</v>
      </c>
      <c r="B41" s="3">
        <v>274.33999999999997</v>
      </c>
      <c r="C41" s="12">
        <v>8.9144133606220528E-4</v>
      </c>
      <c r="E41" s="5" t="s">
        <v>71</v>
      </c>
      <c r="F41" s="3">
        <v>1240</v>
      </c>
      <c r="G41" s="12">
        <v>4.0292602490236001E-3</v>
      </c>
    </row>
    <row r="42" spans="1:7" x14ac:dyDescent="0.15">
      <c r="A42" s="11" t="s">
        <v>162</v>
      </c>
      <c r="B42" s="3">
        <v>258.19</v>
      </c>
      <c r="C42" s="12">
        <v>8.3896347072209962E-4</v>
      </c>
      <c r="E42" s="5" t="s">
        <v>80</v>
      </c>
      <c r="F42" s="3">
        <v>1225.1224999999999</v>
      </c>
      <c r="G42" s="12">
        <v>3.9809172495438834E-3</v>
      </c>
    </row>
    <row r="43" spans="1:7" x14ac:dyDescent="0.15">
      <c r="A43" s="11" t="s">
        <v>156</v>
      </c>
      <c r="B43" s="3">
        <v>245.84</v>
      </c>
      <c r="C43" s="12">
        <v>7.9883333840319521E-4</v>
      </c>
      <c r="E43" s="5" t="s">
        <v>51</v>
      </c>
      <c r="F43" s="3">
        <v>1045.0899999999999</v>
      </c>
      <c r="G43" s="12">
        <v>3.3959190271387694E-3</v>
      </c>
    </row>
    <row r="44" spans="1:7" x14ac:dyDescent="0.15">
      <c r="A44" s="11" t="s">
        <v>155</v>
      </c>
      <c r="B44" s="3">
        <v>245.84</v>
      </c>
      <c r="C44" s="12">
        <v>7.9883333840319521E-4</v>
      </c>
      <c r="E44" s="5" t="s">
        <v>73</v>
      </c>
      <c r="F44" s="3">
        <v>1000</v>
      </c>
      <c r="G44" s="12">
        <v>3.2494034266319356E-3</v>
      </c>
    </row>
    <row r="45" spans="1:7" x14ac:dyDescent="0.15">
      <c r="A45" s="11" t="s">
        <v>168</v>
      </c>
      <c r="B45" s="3">
        <v>221.69</v>
      </c>
      <c r="C45" s="12">
        <v>7.2036024565003392E-4</v>
      </c>
      <c r="E45" s="5" t="s">
        <v>46</v>
      </c>
      <c r="F45" s="3">
        <v>960</v>
      </c>
      <c r="G45" s="12">
        <v>3.1194272895666581E-3</v>
      </c>
    </row>
    <row r="46" spans="1:7" x14ac:dyDescent="0.15">
      <c r="A46" s="11" t="s">
        <v>157</v>
      </c>
      <c r="B46" s="3">
        <v>153.09</v>
      </c>
      <c r="C46" s="12">
        <v>4.9745117058308313E-4</v>
      </c>
      <c r="E46" s="5" t="s">
        <v>126</v>
      </c>
      <c r="F46" s="3">
        <v>886.64</v>
      </c>
      <c r="G46" s="12">
        <v>2.8810510541889393E-3</v>
      </c>
    </row>
    <row r="47" spans="1:7" x14ac:dyDescent="0.15">
      <c r="A47" s="5" t="s">
        <v>234</v>
      </c>
      <c r="B47" s="3">
        <v>65247.753000000004</v>
      </c>
      <c r="C47" s="12">
        <v>0.21201627217823421</v>
      </c>
      <c r="E47" s="5" t="s">
        <v>159</v>
      </c>
      <c r="F47" s="3">
        <v>835.38</v>
      </c>
      <c r="G47" s="12">
        <v>2.7144866345397865E-3</v>
      </c>
    </row>
    <row r="48" spans="1:7" x14ac:dyDescent="0.15">
      <c r="A48" s="11" t="s">
        <v>24</v>
      </c>
      <c r="B48" s="3">
        <v>13314.71</v>
      </c>
      <c r="C48" s="12">
        <v>4.3264864298610504E-2</v>
      </c>
      <c r="E48" s="5" t="s">
        <v>84</v>
      </c>
      <c r="F48" s="3">
        <v>800</v>
      </c>
      <c r="G48" s="12">
        <v>2.5995227413055486E-3</v>
      </c>
    </row>
    <row r="49" spans="1:7" x14ac:dyDescent="0.15">
      <c r="A49" s="11" t="s">
        <v>26</v>
      </c>
      <c r="B49" s="3">
        <v>5100</v>
      </c>
      <c r="C49" s="12">
        <v>1.6571957475822876E-2</v>
      </c>
      <c r="E49" s="5" t="s">
        <v>147</v>
      </c>
      <c r="F49" s="3">
        <v>730.08</v>
      </c>
      <c r="G49" s="12">
        <v>2.3723244537154436E-3</v>
      </c>
    </row>
    <row r="50" spans="1:7" x14ac:dyDescent="0.15">
      <c r="A50" s="11" t="s">
        <v>32</v>
      </c>
      <c r="B50" s="3">
        <v>4480.5</v>
      </c>
      <c r="C50" s="12">
        <v>1.455895205302439E-2</v>
      </c>
      <c r="E50" s="5" t="s">
        <v>44</v>
      </c>
      <c r="F50" s="3">
        <v>600</v>
      </c>
      <c r="G50" s="12">
        <v>1.9496420559791613E-3</v>
      </c>
    </row>
    <row r="51" spans="1:7" x14ac:dyDescent="0.15">
      <c r="A51" s="11" t="s">
        <v>15</v>
      </c>
      <c r="B51" s="3">
        <v>4099.87</v>
      </c>
      <c r="C51" s="12">
        <v>1.3322131626745476E-2</v>
      </c>
      <c r="E51" s="5" t="s">
        <v>37</v>
      </c>
      <c r="F51" s="3">
        <v>600</v>
      </c>
      <c r="G51" s="12">
        <v>1.9496420559791613E-3</v>
      </c>
    </row>
    <row r="52" spans="1:7" x14ac:dyDescent="0.15">
      <c r="A52" s="11" t="s">
        <v>56</v>
      </c>
      <c r="B52" s="3">
        <v>3704.2550000000006</v>
      </c>
      <c r="C52" s="12">
        <v>1.2036618890118485E-2</v>
      </c>
      <c r="E52" s="5" t="s">
        <v>95</v>
      </c>
      <c r="F52" s="3">
        <v>489.7</v>
      </c>
      <c r="G52" s="12">
        <v>1.5912328580216589E-3</v>
      </c>
    </row>
    <row r="53" spans="1:7" x14ac:dyDescent="0.15">
      <c r="A53" s="11" t="s">
        <v>30</v>
      </c>
      <c r="B53" s="3">
        <v>3152.6160000000009</v>
      </c>
      <c r="C53" s="12">
        <v>1.0244121233254671E-2</v>
      </c>
      <c r="E53" s="5" t="s">
        <v>83</v>
      </c>
      <c r="F53" s="3">
        <v>467.03</v>
      </c>
      <c r="G53" s="12">
        <v>1.5175688823399129E-3</v>
      </c>
    </row>
    <row r="54" spans="1:7" x14ac:dyDescent="0.15">
      <c r="A54" s="11" t="s">
        <v>60</v>
      </c>
      <c r="B54" s="3">
        <v>3127.5</v>
      </c>
      <c r="C54" s="12">
        <v>1.016250921679138E-2</v>
      </c>
      <c r="E54" s="5" t="s">
        <v>57</v>
      </c>
      <c r="F54" s="3">
        <v>300</v>
      </c>
      <c r="G54" s="12">
        <v>9.7482102798958066E-4</v>
      </c>
    </row>
    <row r="55" spans="1:7" x14ac:dyDescent="0.15">
      <c r="A55" s="11" t="s">
        <v>50</v>
      </c>
      <c r="B55" s="3">
        <v>2808.0000000000041</v>
      </c>
      <c r="C55" s="12">
        <v>9.1243248219824904E-3</v>
      </c>
      <c r="E55" s="5" t="s">
        <v>203</v>
      </c>
      <c r="F55" s="3">
        <v>307748.79838066699</v>
      </c>
      <c r="G55" s="12">
        <v>1</v>
      </c>
    </row>
    <row r="56" spans="1:7" x14ac:dyDescent="0.15">
      <c r="A56" s="11" t="s">
        <v>54</v>
      </c>
      <c r="B56" s="3">
        <v>2496.0919999999992</v>
      </c>
      <c r="C56" s="12">
        <v>8.1108098979885603E-3</v>
      </c>
    </row>
    <row r="57" spans="1:7" x14ac:dyDescent="0.15">
      <c r="A57" s="11" t="s">
        <v>76</v>
      </c>
      <c r="B57" s="3">
        <v>2125</v>
      </c>
      <c r="C57" s="12">
        <v>6.9049822815928641E-3</v>
      </c>
    </row>
    <row r="58" spans="1:7" x14ac:dyDescent="0.15">
      <c r="A58" s="11" t="s">
        <v>69</v>
      </c>
      <c r="B58" s="3">
        <v>1925</v>
      </c>
      <c r="C58" s="12">
        <v>6.2551015962664771E-3</v>
      </c>
    </row>
    <row r="59" spans="1:7" x14ac:dyDescent="0.15">
      <c r="A59" s="11" t="s">
        <v>19</v>
      </c>
      <c r="B59" s="3">
        <v>1787.52</v>
      </c>
      <c r="C59" s="12">
        <v>5.8083736131731185E-3</v>
      </c>
    </row>
    <row r="60" spans="1:7" x14ac:dyDescent="0.15">
      <c r="A60" s="11" t="s">
        <v>22</v>
      </c>
      <c r="B60" s="3">
        <v>1600</v>
      </c>
      <c r="C60" s="12">
        <v>5.199045482611098E-3</v>
      </c>
    </row>
    <row r="61" spans="1:7" x14ac:dyDescent="0.15">
      <c r="A61" s="11" t="s">
        <v>67</v>
      </c>
      <c r="B61" s="3">
        <v>1600</v>
      </c>
      <c r="C61" s="12">
        <v>5.199045482611098E-3</v>
      </c>
    </row>
    <row r="62" spans="1:7" x14ac:dyDescent="0.15">
      <c r="A62" s="11" t="s">
        <v>63</v>
      </c>
      <c r="B62" s="3">
        <v>1600</v>
      </c>
      <c r="C62" s="12">
        <v>5.199045482611098E-3</v>
      </c>
    </row>
    <row r="63" spans="1:7" x14ac:dyDescent="0.15">
      <c r="A63" s="11" t="s">
        <v>28</v>
      </c>
      <c r="B63" s="3">
        <v>1400</v>
      </c>
      <c r="C63" s="12">
        <v>4.549164797284711E-3</v>
      </c>
    </row>
    <row r="64" spans="1:7" x14ac:dyDescent="0.15">
      <c r="A64" s="11" t="s">
        <v>72</v>
      </c>
      <c r="B64" s="3">
        <v>1240</v>
      </c>
      <c r="C64" s="12">
        <v>4.029260249023601E-3</v>
      </c>
    </row>
    <row r="65" spans="1:3" x14ac:dyDescent="0.15">
      <c r="A65" s="11" t="s">
        <v>43</v>
      </c>
      <c r="B65" s="3">
        <v>1200</v>
      </c>
      <c r="C65" s="12">
        <v>3.8992841119583235E-3</v>
      </c>
    </row>
    <row r="66" spans="1:3" x14ac:dyDescent="0.15">
      <c r="A66" s="11" t="s">
        <v>52</v>
      </c>
      <c r="B66" s="3">
        <v>1045.0899999999999</v>
      </c>
      <c r="C66" s="12">
        <v>3.3959190271387698E-3</v>
      </c>
    </row>
    <row r="67" spans="1:3" x14ac:dyDescent="0.15">
      <c r="A67" s="11" t="s">
        <v>74</v>
      </c>
      <c r="B67" s="3">
        <v>1000</v>
      </c>
      <c r="C67" s="12">
        <v>3.249403426631936E-3</v>
      </c>
    </row>
    <row r="68" spans="1:3" x14ac:dyDescent="0.15">
      <c r="A68" s="11" t="s">
        <v>47</v>
      </c>
      <c r="B68" s="3">
        <v>960</v>
      </c>
      <c r="C68" s="12">
        <v>3.1194272895666585E-3</v>
      </c>
    </row>
    <row r="69" spans="1:3" x14ac:dyDescent="0.15">
      <c r="A69" s="11" t="s">
        <v>34</v>
      </c>
      <c r="B69" s="3">
        <v>900</v>
      </c>
      <c r="C69" s="12">
        <v>2.9244630839687425E-3</v>
      </c>
    </row>
    <row r="70" spans="1:3" x14ac:dyDescent="0.15">
      <c r="A70" s="11" t="s">
        <v>85</v>
      </c>
      <c r="B70" s="3">
        <v>800</v>
      </c>
      <c r="C70" s="12">
        <v>2.599522741305549E-3</v>
      </c>
    </row>
    <row r="71" spans="1:3" x14ac:dyDescent="0.15">
      <c r="A71" s="11" t="s">
        <v>42</v>
      </c>
      <c r="B71" s="3">
        <v>800</v>
      </c>
      <c r="C71" s="12">
        <v>2.599522741305549E-3</v>
      </c>
    </row>
    <row r="72" spans="1:3" x14ac:dyDescent="0.15">
      <c r="A72" s="11" t="s">
        <v>38</v>
      </c>
      <c r="B72" s="3">
        <v>600</v>
      </c>
      <c r="C72" s="12">
        <v>1.9496420559791618E-3</v>
      </c>
    </row>
    <row r="73" spans="1:3" x14ac:dyDescent="0.15">
      <c r="A73" s="11" t="s">
        <v>64</v>
      </c>
      <c r="B73" s="3">
        <v>600</v>
      </c>
      <c r="C73" s="12">
        <v>1.9496420559791618E-3</v>
      </c>
    </row>
    <row r="74" spans="1:3" x14ac:dyDescent="0.15">
      <c r="A74" s="11" t="s">
        <v>45</v>
      </c>
      <c r="B74" s="3">
        <v>600</v>
      </c>
      <c r="C74" s="12">
        <v>1.9496420559791618E-3</v>
      </c>
    </row>
    <row r="75" spans="1:3" x14ac:dyDescent="0.15">
      <c r="A75" s="11" t="s">
        <v>65</v>
      </c>
      <c r="B75" s="3">
        <v>600</v>
      </c>
      <c r="C75" s="12">
        <v>1.9496420559791618E-3</v>
      </c>
    </row>
    <row r="76" spans="1:3" x14ac:dyDescent="0.15">
      <c r="A76" s="11" t="s">
        <v>58</v>
      </c>
      <c r="B76" s="3">
        <v>300</v>
      </c>
      <c r="C76" s="12">
        <v>9.7482102798958088E-4</v>
      </c>
    </row>
    <row r="77" spans="1:3" x14ac:dyDescent="0.15">
      <c r="A77" s="11" t="s">
        <v>36</v>
      </c>
      <c r="B77" s="3">
        <v>281.60000000000002</v>
      </c>
      <c r="C77" s="12">
        <v>9.150320049395533E-4</v>
      </c>
    </row>
    <row r="78" spans="1:3" x14ac:dyDescent="0.15">
      <c r="A78" s="5" t="s">
        <v>189</v>
      </c>
      <c r="B78" s="3">
        <v>26242.781999999999</v>
      </c>
      <c r="C78" s="12">
        <v>8.527338575515489E-2</v>
      </c>
    </row>
    <row r="79" spans="1:3" x14ac:dyDescent="0.15">
      <c r="A79" s="11" t="s">
        <v>194</v>
      </c>
      <c r="B79" s="3">
        <v>11717.782000000001</v>
      </c>
      <c r="C79" s="12">
        <v>3.8075800983326025E-2</v>
      </c>
    </row>
    <row r="80" spans="1:3" x14ac:dyDescent="0.15">
      <c r="A80" s="11" t="s">
        <v>196</v>
      </c>
      <c r="B80" s="3">
        <v>4100</v>
      </c>
      <c r="C80" s="12">
        <v>1.3322554049190938E-2</v>
      </c>
    </row>
    <row r="81" spans="1:3" x14ac:dyDescent="0.15">
      <c r="A81" s="11" t="s">
        <v>191</v>
      </c>
      <c r="B81" s="3">
        <v>3745</v>
      </c>
      <c r="C81" s="12">
        <v>1.21690158327366E-2</v>
      </c>
    </row>
    <row r="82" spans="1:3" x14ac:dyDescent="0.15">
      <c r="A82" s="11" t="s">
        <v>8</v>
      </c>
      <c r="B82" s="3">
        <v>2580</v>
      </c>
      <c r="C82" s="12">
        <v>8.383460840710396E-3</v>
      </c>
    </row>
    <row r="83" spans="1:3" x14ac:dyDescent="0.15">
      <c r="A83" s="11" t="s">
        <v>193</v>
      </c>
      <c r="B83" s="3">
        <v>2050</v>
      </c>
      <c r="C83" s="12">
        <v>6.6612770245954691E-3</v>
      </c>
    </row>
    <row r="84" spans="1:3" x14ac:dyDescent="0.15">
      <c r="A84" s="11" t="s">
        <v>40</v>
      </c>
      <c r="B84" s="3">
        <v>2050</v>
      </c>
      <c r="C84" s="12">
        <v>6.6612770245954691E-3</v>
      </c>
    </row>
    <row r="85" spans="1:3" x14ac:dyDescent="0.15">
      <c r="A85" s="5" t="s">
        <v>209</v>
      </c>
      <c r="B85" s="3">
        <v>3150.3149999999996</v>
      </c>
      <c r="C85" s="12">
        <v>1.0236644355969987E-2</v>
      </c>
    </row>
    <row r="86" spans="1:3" x14ac:dyDescent="0.15">
      <c r="A86" s="11" t="s">
        <v>79</v>
      </c>
      <c r="B86" s="3">
        <v>1225.1224999999999</v>
      </c>
      <c r="C86" s="12">
        <v>3.9809172495438843E-3</v>
      </c>
    </row>
    <row r="87" spans="1:3" x14ac:dyDescent="0.15">
      <c r="A87" s="11" t="s">
        <v>81</v>
      </c>
      <c r="B87" s="3">
        <v>1225.1224999999999</v>
      </c>
      <c r="C87" s="12">
        <v>3.9809172495438843E-3</v>
      </c>
    </row>
    <row r="88" spans="1:3" x14ac:dyDescent="0.15">
      <c r="A88" s="11" t="s">
        <v>17</v>
      </c>
      <c r="B88" s="3">
        <v>700.06999999999994</v>
      </c>
      <c r="C88" s="12">
        <v>2.2748098568822193E-3</v>
      </c>
    </row>
    <row r="89" spans="1:3" x14ac:dyDescent="0.15">
      <c r="A89" s="5" t="s">
        <v>203</v>
      </c>
      <c r="B89" s="3">
        <v>307748.79838066694</v>
      </c>
      <c r="C89" s="12">
        <v>1</v>
      </c>
    </row>
    <row r="90" spans="1:3" x14ac:dyDescent="0.15">
      <c r="B90"/>
      <c r="C90"/>
    </row>
    <row r="91" spans="1:3" x14ac:dyDescent="0.15">
      <c r="B91"/>
      <c r="C91"/>
    </row>
    <row r="92" spans="1:3" x14ac:dyDescent="0.15">
      <c r="B92"/>
      <c r="C92"/>
    </row>
    <row r="93" spans="1:3" x14ac:dyDescent="0.15">
      <c r="B93"/>
      <c r="C93"/>
    </row>
    <row r="94" spans="1:3" x14ac:dyDescent="0.15">
      <c r="B94"/>
      <c r="C94"/>
    </row>
    <row r="95" spans="1:3" x14ac:dyDescent="0.15">
      <c r="B95"/>
      <c r="C95"/>
    </row>
    <row r="96" spans="1:3" x14ac:dyDescent="0.15">
      <c r="B96"/>
      <c r="C96"/>
    </row>
    <row r="97" spans="2:3" x14ac:dyDescent="0.15">
      <c r="B97"/>
      <c r="C97"/>
    </row>
    <row r="98" spans="2:3" x14ac:dyDescent="0.15">
      <c r="B98"/>
      <c r="C98"/>
    </row>
    <row r="99" spans="2:3" x14ac:dyDescent="0.15">
      <c r="B99"/>
      <c r="C99"/>
    </row>
    <row r="100" spans="2:3" x14ac:dyDescent="0.15">
      <c r="B100"/>
      <c r="C100"/>
    </row>
    <row r="101" spans="2:3" x14ac:dyDescent="0.15">
      <c r="B101"/>
      <c r="C101"/>
    </row>
    <row r="102" spans="2:3" x14ac:dyDescent="0.15">
      <c r="B102"/>
      <c r="C102"/>
    </row>
    <row r="103" spans="2:3" x14ac:dyDescent="0.15">
      <c r="B103"/>
      <c r="C103"/>
    </row>
    <row r="104" spans="2:3" x14ac:dyDescent="0.15">
      <c r="B104"/>
      <c r="C104"/>
    </row>
    <row r="105" spans="2:3" x14ac:dyDescent="0.15">
      <c r="B105"/>
      <c r="C105"/>
    </row>
    <row r="106" spans="2:3" x14ac:dyDescent="0.15">
      <c r="B106"/>
      <c r="C106"/>
    </row>
    <row r="107" spans="2:3" x14ac:dyDescent="0.15">
      <c r="B107"/>
      <c r="C107"/>
    </row>
    <row r="108" spans="2:3" x14ac:dyDescent="0.15">
      <c r="B108"/>
      <c r="C108"/>
    </row>
    <row r="109" spans="2:3" x14ac:dyDescent="0.15">
      <c r="B109"/>
      <c r="C109"/>
    </row>
    <row r="110" spans="2:3" x14ac:dyDescent="0.15">
      <c r="B110"/>
      <c r="C110"/>
    </row>
    <row r="111" spans="2:3" x14ac:dyDescent="0.15">
      <c r="B111"/>
      <c r="C111"/>
    </row>
    <row r="112" spans="2:3" x14ac:dyDescent="0.15">
      <c r="B112"/>
      <c r="C112"/>
    </row>
    <row r="113" spans="2:3" x14ac:dyDescent="0.15">
      <c r="B113"/>
      <c r="C113"/>
    </row>
    <row r="114" spans="2:3" x14ac:dyDescent="0.15">
      <c r="B114"/>
      <c r="C114"/>
    </row>
    <row r="115" spans="2:3" x14ac:dyDescent="0.15">
      <c r="B115"/>
      <c r="C115"/>
    </row>
    <row r="116" spans="2:3" x14ac:dyDescent="0.15">
      <c r="B116"/>
      <c r="C116"/>
    </row>
    <row r="117" spans="2:3" x14ac:dyDescent="0.15">
      <c r="B117"/>
      <c r="C117"/>
    </row>
    <row r="118" spans="2:3" x14ac:dyDescent="0.15">
      <c r="B118"/>
      <c r="C118"/>
    </row>
    <row r="119" spans="2:3" x14ac:dyDescent="0.15">
      <c r="B119"/>
      <c r="C119"/>
    </row>
    <row r="120" spans="2:3" x14ac:dyDescent="0.15">
      <c r="B120"/>
      <c r="C120"/>
    </row>
    <row r="121" spans="2:3" x14ac:dyDescent="0.15">
      <c r="B121"/>
      <c r="C121"/>
    </row>
    <row r="122" spans="2:3" x14ac:dyDescent="0.15">
      <c r="B122"/>
      <c r="C122"/>
    </row>
    <row r="123" spans="2:3" x14ac:dyDescent="0.15">
      <c r="B123"/>
      <c r="C123"/>
    </row>
    <row r="124" spans="2:3" x14ac:dyDescent="0.15">
      <c r="B124"/>
      <c r="C124"/>
    </row>
    <row r="125" spans="2:3" x14ac:dyDescent="0.15">
      <c r="B125"/>
      <c r="C125"/>
    </row>
    <row r="126" spans="2:3" x14ac:dyDescent="0.15">
      <c r="B126"/>
      <c r="C126"/>
    </row>
    <row r="127" spans="2:3" x14ac:dyDescent="0.15">
      <c r="B127"/>
      <c r="C127"/>
    </row>
    <row r="128" spans="2:3" x14ac:dyDescent="0.15">
      <c r="B128"/>
      <c r="C128"/>
    </row>
    <row r="129" spans="2:3" x14ac:dyDescent="0.15">
      <c r="B129"/>
      <c r="C129"/>
    </row>
    <row r="130" spans="2:3" x14ac:dyDescent="0.15">
      <c r="B130"/>
      <c r="C130"/>
    </row>
    <row r="131" spans="2:3" x14ac:dyDescent="0.15">
      <c r="B131"/>
      <c r="C131"/>
    </row>
    <row r="132" spans="2:3" x14ac:dyDescent="0.15">
      <c r="B132"/>
      <c r="C132"/>
    </row>
    <row r="133" spans="2:3" x14ac:dyDescent="0.15">
      <c r="B133"/>
      <c r="C133"/>
    </row>
    <row r="134" spans="2:3" x14ac:dyDescent="0.15">
      <c r="B134"/>
      <c r="C134"/>
    </row>
    <row r="135" spans="2:3" x14ac:dyDescent="0.15">
      <c r="B135"/>
      <c r="C135"/>
    </row>
    <row r="136" spans="2:3" x14ac:dyDescent="0.15">
      <c r="B136"/>
      <c r="C136"/>
    </row>
    <row r="137" spans="2:3" x14ac:dyDescent="0.15">
      <c r="B137"/>
      <c r="C137"/>
    </row>
    <row r="138" spans="2:3" x14ac:dyDescent="0.15">
      <c r="B138"/>
      <c r="C138"/>
    </row>
    <row r="139" spans="2:3" x14ac:dyDescent="0.15">
      <c r="B139"/>
      <c r="C139"/>
    </row>
    <row r="140" spans="2:3" x14ac:dyDescent="0.15">
      <c r="B140"/>
      <c r="C140"/>
    </row>
    <row r="141" spans="2:3" x14ac:dyDescent="0.15">
      <c r="B141"/>
      <c r="C141"/>
    </row>
    <row r="142" spans="2:3" x14ac:dyDescent="0.15">
      <c r="B142"/>
      <c r="C142"/>
    </row>
    <row r="143" spans="2:3" x14ac:dyDescent="0.15">
      <c r="B143"/>
      <c r="C143"/>
    </row>
    <row r="144" spans="2:3" x14ac:dyDescent="0.15">
      <c r="B144"/>
      <c r="C144"/>
    </row>
    <row r="145" spans="2:3" x14ac:dyDescent="0.15">
      <c r="B145"/>
      <c r="C145"/>
    </row>
    <row r="146" spans="2:3" x14ac:dyDescent="0.15">
      <c r="B146"/>
      <c r="C146"/>
    </row>
    <row r="147" spans="2:3" x14ac:dyDescent="0.15">
      <c r="B147"/>
      <c r="C147"/>
    </row>
    <row r="148" spans="2:3" x14ac:dyDescent="0.15">
      <c r="B148"/>
      <c r="C148"/>
    </row>
    <row r="149" spans="2:3" x14ac:dyDescent="0.15">
      <c r="B149"/>
      <c r="C149"/>
    </row>
    <row r="150" spans="2:3" x14ac:dyDescent="0.15">
      <c r="B150"/>
      <c r="C150"/>
    </row>
    <row r="151" spans="2:3" x14ac:dyDescent="0.15">
      <c r="B151"/>
      <c r="C151"/>
    </row>
    <row r="152" spans="2:3" x14ac:dyDescent="0.15">
      <c r="B152"/>
      <c r="C152"/>
    </row>
    <row r="153" spans="2:3" x14ac:dyDescent="0.15">
      <c r="B153"/>
      <c r="C153"/>
    </row>
    <row r="154" spans="2:3" x14ac:dyDescent="0.15">
      <c r="B154"/>
      <c r="C154"/>
    </row>
    <row r="155" spans="2:3" x14ac:dyDescent="0.15">
      <c r="B155"/>
      <c r="C155"/>
    </row>
    <row r="156" spans="2:3" x14ac:dyDescent="0.15">
      <c r="B156"/>
      <c r="C156"/>
    </row>
    <row r="157" spans="2:3" x14ac:dyDescent="0.15">
      <c r="B157"/>
      <c r="C157"/>
    </row>
    <row r="158" spans="2:3" x14ac:dyDescent="0.15">
      <c r="B158"/>
      <c r="C158"/>
    </row>
    <row r="159" spans="2:3" x14ac:dyDescent="0.15">
      <c r="B159"/>
      <c r="C159"/>
    </row>
    <row r="160" spans="2:3" x14ac:dyDescent="0.15">
      <c r="B160"/>
      <c r="C160"/>
    </row>
    <row r="161" spans="2:3" x14ac:dyDescent="0.15">
      <c r="B161"/>
      <c r="C161"/>
    </row>
    <row r="162" spans="2:3" x14ac:dyDescent="0.15">
      <c r="B162"/>
      <c r="C162"/>
    </row>
    <row r="163" spans="2:3" x14ac:dyDescent="0.15">
      <c r="B163"/>
      <c r="C163"/>
    </row>
    <row r="164" spans="2:3" x14ac:dyDescent="0.15">
      <c r="B164"/>
      <c r="C164"/>
    </row>
    <row r="165" spans="2:3" x14ac:dyDescent="0.15">
      <c r="B165"/>
      <c r="C165"/>
    </row>
    <row r="166" spans="2:3" x14ac:dyDescent="0.15">
      <c r="B166"/>
      <c r="C166"/>
    </row>
    <row r="167" spans="2:3" x14ac:dyDescent="0.15">
      <c r="B167"/>
      <c r="C167"/>
    </row>
    <row r="168" spans="2:3" x14ac:dyDescent="0.15">
      <c r="B168"/>
      <c r="C168"/>
    </row>
    <row r="169" spans="2:3" x14ac:dyDescent="0.15">
      <c r="B169"/>
      <c r="C169"/>
    </row>
    <row r="170" spans="2:3" x14ac:dyDescent="0.15">
      <c r="B170"/>
      <c r="C170"/>
    </row>
    <row r="171" spans="2:3" x14ac:dyDescent="0.15">
      <c r="B171"/>
      <c r="C171"/>
    </row>
    <row r="172" spans="2:3" x14ac:dyDescent="0.15">
      <c r="B172"/>
      <c r="C172"/>
    </row>
    <row r="173" spans="2:3" x14ac:dyDescent="0.15">
      <c r="B173"/>
      <c r="C173"/>
    </row>
    <row r="174" spans="2:3" x14ac:dyDescent="0.15">
      <c r="B174"/>
      <c r="C174"/>
    </row>
    <row r="175" spans="2:3" x14ac:dyDescent="0.15">
      <c r="B175"/>
      <c r="C175"/>
    </row>
    <row r="176" spans="2:3" x14ac:dyDescent="0.15">
      <c r="B176"/>
      <c r="C176"/>
    </row>
    <row r="177" spans="2:3" x14ac:dyDescent="0.15">
      <c r="B177"/>
      <c r="C177"/>
    </row>
    <row r="178" spans="2:3" x14ac:dyDescent="0.15">
      <c r="B178"/>
      <c r="C178"/>
    </row>
    <row r="179" spans="2:3" x14ac:dyDescent="0.15">
      <c r="B179"/>
      <c r="C179"/>
    </row>
    <row r="180" spans="2:3" x14ac:dyDescent="0.15">
      <c r="B180"/>
      <c r="C180"/>
    </row>
    <row r="181" spans="2:3" x14ac:dyDescent="0.15">
      <c r="B181"/>
      <c r="C181"/>
    </row>
    <row r="182" spans="2:3" x14ac:dyDescent="0.15">
      <c r="B182"/>
      <c r="C182"/>
    </row>
    <row r="183" spans="2:3" x14ac:dyDescent="0.15">
      <c r="B183"/>
      <c r="C183"/>
    </row>
    <row r="184" spans="2:3" x14ac:dyDescent="0.15">
      <c r="B184"/>
      <c r="C184"/>
    </row>
    <row r="185" spans="2:3" x14ac:dyDescent="0.15">
      <c r="B185"/>
      <c r="C185"/>
    </row>
    <row r="186" spans="2:3" x14ac:dyDescent="0.15">
      <c r="B186"/>
      <c r="C186"/>
    </row>
    <row r="187" spans="2:3" x14ac:dyDescent="0.15">
      <c r="B187"/>
      <c r="C187"/>
    </row>
    <row r="188" spans="2:3" x14ac:dyDescent="0.15">
      <c r="B188"/>
      <c r="C188"/>
    </row>
    <row r="189" spans="2:3" x14ac:dyDescent="0.15">
      <c r="B189"/>
      <c r="C189"/>
    </row>
    <row r="190" spans="2:3" x14ac:dyDescent="0.15">
      <c r="B190"/>
      <c r="C190"/>
    </row>
    <row r="191" spans="2:3" x14ac:dyDescent="0.15">
      <c r="B191"/>
      <c r="C191"/>
    </row>
    <row r="192" spans="2:3" x14ac:dyDescent="0.15">
      <c r="B192"/>
      <c r="C192"/>
    </row>
    <row r="193" spans="2:3" x14ac:dyDescent="0.15">
      <c r="B193"/>
      <c r="C193"/>
    </row>
    <row r="194" spans="2:3" x14ac:dyDescent="0.15">
      <c r="B194"/>
      <c r="C194"/>
    </row>
    <row r="195" spans="2:3" x14ac:dyDescent="0.15">
      <c r="B195"/>
      <c r="C195"/>
    </row>
    <row r="196" spans="2:3" x14ac:dyDescent="0.15">
      <c r="B196"/>
      <c r="C196"/>
    </row>
    <row r="197" spans="2:3" x14ac:dyDescent="0.15">
      <c r="B197"/>
      <c r="C197"/>
    </row>
    <row r="198" spans="2:3" x14ac:dyDescent="0.15">
      <c r="B198"/>
      <c r="C198"/>
    </row>
    <row r="199" spans="2:3" x14ac:dyDescent="0.15">
      <c r="B199"/>
      <c r="C199"/>
    </row>
    <row r="200" spans="2:3" x14ac:dyDescent="0.15">
      <c r="B200"/>
      <c r="C200"/>
    </row>
    <row r="201" spans="2:3" x14ac:dyDescent="0.15">
      <c r="B201"/>
      <c r="C201"/>
    </row>
    <row r="202" spans="2:3" x14ac:dyDescent="0.15">
      <c r="B202"/>
      <c r="C202"/>
    </row>
    <row r="203" spans="2:3" x14ac:dyDescent="0.15">
      <c r="B203"/>
      <c r="C203"/>
    </row>
    <row r="204" spans="2:3" x14ac:dyDescent="0.15">
      <c r="B204"/>
      <c r="C204"/>
    </row>
    <row r="205" spans="2:3" x14ac:dyDescent="0.15">
      <c r="B205"/>
      <c r="C205"/>
    </row>
    <row r="206" spans="2:3" x14ac:dyDescent="0.15">
      <c r="B206"/>
      <c r="C206"/>
    </row>
    <row r="207" spans="2:3" x14ac:dyDescent="0.15">
      <c r="B207"/>
      <c r="C207"/>
    </row>
    <row r="208" spans="2:3" x14ac:dyDescent="0.15">
      <c r="B208"/>
      <c r="C208"/>
    </row>
    <row r="209" spans="2:3" x14ac:dyDescent="0.15">
      <c r="B209"/>
      <c r="C209"/>
    </row>
    <row r="210" spans="2:3" x14ac:dyDescent="0.15">
      <c r="B210"/>
      <c r="C210"/>
    </row>
    <row r="211" spans="2:3" x14ac:dyDescent="0.15">
      <c r="B211"/>
      <c r="C211"/>
    </row>
    <row r="212" spans="2:3" x14ac:dyDescent="0.15">
      <c r="B212"/>
      <c r="C212"/>
    </row>
    <row r="213" spans="2:3" x14ac:dyDescent="0.15">
      <c r="B213"/>
      <c r="C213"/>
    </row>
    <row r="214" spans="2:3" x14ac:dyDescent="0.15">
      <c r="B214"/>
      <c r="C214"/>
    </row>
    <row r="215" spans="2:3" x14ac:dyDescent="0.15">
      <c r="B215"/>
      <c r="C215"/>
    </row>
    <row r="216" spans="2:3" x14ac:dyDescent="0.15">
      <c r="B216"/>
      <c r="C216"/>
    </row>
    <row r="217" spans="2:3" x14ac:dyDescent="0.15">
      <c r="B217"/>
      <c r="C217"/>
    </row>
    <row r="218" spans="2:3" x14ac:dyDescent="0.15">
      <c r="B218"/>
      <c r="C218"/>
    </row>
    <row r="219" spans="2:3" x14ac:dyDescent="0.15">
      <c r="B219"/>
      <c r="C219"/>
    </row>
    <row r="220" spans="2:3" x14ac:dyDescent="0.15">
      <c r="B220"/>
      <c r="C220"/>
    </row>
    <row r="221" spans="2:3" x14ac:dyDescent="0.15">
      <c r="B221"/>
      <c r="C221"/>
    </row>
    <row r="222" spans="2:3" x14ac:dyDescent="0.15">
      <c r="B222"/>
      <c r="C222"/>
    </row>
    <row r="223" spans="2:3" x14ac:dyDescent="0.15">
      <c r="B223"/>
      <c r="C223"/>
    </row>
    <row r="224" spans="2:3" x14ac:dyDescent="0.15">
      <c r="B224"/>
      <c r="C224"/>
    </row>
    <row r="225" spans="2:3" x14ac:dyDescent="0.15">
      <c r="B225"/>
      <c r="C225"/>
    </row>
    <row r="226" spans="2:3" x14ac:dyDescent="0.15">
      <c r="B226"/>
      <c r="C226"/>
    </row>
    <row r="227" spans="2:3" x14ac:dyDescent="0.15">
      <c r="B227"/>
      <c r="C227"/>
    </row>
    <row r="228" spans="2:3" x14ac:dyDescent="0.15">
      <c r="B228"/>
      <c r="C228"/>
    </row>
    <row r="229" spans="2:3" x14ac:dyDescent="0.15">
      <c r="B229"/>
      <c r="C229"/>
    </row>
    <row r="230" spans="2:3" x14ac:dyDescent="0.15">
      <c r="B230"/>
      <c r="C230"/>
    </row>
    <row r="231" spans="2:3" x14ac:dyDescent="0.15">
      <c r="B231"/>
      <c r="C231"/>
    </row>
    <row r="232" spans="2:3" x14ac:dyDescent="0.15">
      <c r="B232"/>
      <c r="C232"/>
    </row>
    <row r="233" spans="2:3" x14ac:dyDescent="0.15">
      <c r="B233"/>
      <c r="C233"/>
    </row>
    <row r="234" spans="2:3" x14ac:dyDescent="0.15">
      <c r="B234"/>
      <c r="C234"/>
    </row>
    <row r="235" spans="2:3" x14ac:dyDescent="0.15">
      <c r="B235"/>
      <c r="C235"/>
    </row>
    <row r="236" spans="2:3" x14ac:dyDescent="0.15">
      <c r="B236"/>
      <c r="C236"/>
    </row>
    <row r="237" spans="2:3" x14ac:dyDescent="0.15">
      <c r="B237"/>
      <c r="C237"/>
    </row>
    <row r="238" spans="2:3" x14ac:dyDescent="0.15">
      <c r="B238"/>
      <c r="C238"/>
    </row>
    <row r="239" spans="2:3" x14ac:dyDescent="0.15">
      <c r="B239"/>
      <c r="C239"/>
    </row>
    <row r="240" spans="2:3" x14ac:dyDescent="0.15">
      <c r="B240"/>
      <c r="C240"/>
    </row>
    <row r="241" spans="2:3" x14ac:dyDescent="0.15">
      <c r="B241"/>
      <c r="C241"/>
    </row>
    <row r="242" spans="2:3" x14ac:dyDescent="0.15">
      <c r="B242"/>
      <c r="C242"/>
    </row>
    <row r="243" spans="2:3" x14ac:dyDescent="0.15">
      <c r="B243"/>
      <c r="C243"/>
    </row>
    <row r="244" spans="2:3" x14ac:dyDescent="0.15">
      <c r="B244"/>
      <c r="C244"/>
    </row>
    <row r="245" spans="2:3" x14ac:dyDescent="0.15">
      <c r="B245"/>
      <c r="C245"/>
    </row>
    <row r="246" spans="2:3" x14ac:dyDescent="0.15">
      <c r="B246"/>
      <c r="C246"/>
    </row>
    <row r="247" spans="2:3" x14ac:dyDescent="0.15">
      <c r="B247"/>
      <c r="C247"/>
    </row>
    <row r="248" spans="2:3" x14ac:dyDescent="0.15">
      <c r="B248"/>
      <c r="C248"/>
    </row>
    <row r="249" spans="2:3" x14ac:dyDescent="0.15">
      <c r="B249"/>
      <c r="C249"/>
    </row>
    <row r="250" spans="2:3" x14ac:dyDescent="0.15">
      <c r="B250"/>
      <c r="C250"/>
    </row>
    <row r="251" spans="2:3" x14ac:dyDescent="0.15">
      <c r="B251"/>
      <c r="C251"/>
    </row>
    <row r="252" spans="2:3" x14ac:dyDescent="0.15">
      <c r="B252"/>
      <c r="C252"/>
    </row>
    <row r="253" spans="2:3" x14ac:dyDescent="0.15">
      <c r="B253"/>
      <c r="C253"/>
    </row>
    <row r="254" spans="2:3" x14ac:dyDescent="0.15">
      <c r="B254"/>
      <c r="C254"/>
    </row>
    <row r="255" spans="2:3" x14ac:dyDescent="0.15">
      <c r="B255"/>
      <c r="C255"/>
    </row>
    <row r="256" spans="2:3" x14ac:dyDescent="0.15">
      <c r="B256"/>
      <c r="C256"/>
    </row>
    <row r="257" spans="2:3" x14ac:dyDescent="0.15">
      <c r="B257"/>
      <c r="C257"/>
    </row>
    <row r="258" spans="2:3" x14ac:dyDescent="0.15">
      <c r="B258"/>
      <c r="C258"/>
    </row>
    <row r="259" spans="2:3" x14ac:dyDescent="0.15">
      <c r="B259"/>
      <c r="C259"/>
    </row>
    <row r="260" spans="2:3" x14ac:dyDescent="0.15">
      <c r="B260"/>
      <c r="C260"/>
    </row>
    <row r="261" spans="2:3" x14ac:dyDescent="0.15">
      <c r="B261"/>
      <c r="C261"/>
    </row>
    <row r="262" spans="2:3" x14ac:dyDescent="0.15">
      <c r="B262"/>
      <c r="C262"/>
    </row>
    <row r="263" spans="2:3" x14ac:dyDescent="0.15">
      <c r="B263"/>
      <c r="C263"/>
    </row>
    <row r="264" spans="2:3" x14ac:dyDescent="0.15">
      <c r="B264"/>
      <c r="C264"/>
    </row>
    <row r="265" spans="2:3" x14ac:dyDescent="0.15">
      <c r="B265"/>
      <c r="C265"/>
    </row>
    <row r="266" spans="2:3" x14ac:dyDescent="0.15">
      <c r="B266"/>
      <c r="C266"/>
    </row>
    <row r="267" spans="2:3" x14ac:dyDescent="0.15">
      <c r="B267"/>
      <c r="C267"/>
    </row>
    <row r="268" spans="2:3" x14ac:dyDescent="0.15">
      <c r="B268"/>
      <c r="C268"/>
    </row>
    <row r="269" spans="2:3" x14ac:dyDescent="0.15">
      <c r="B269"/>
      <c r="C269"/>
    </row>
    <row r="270" spans="2:3" x14ac:dyDescent="0.15">
      <c r="B270"/>
      <c r="C270"/>
    </row>
    <row r="271" spans="2:3" x14ac:dyDescent="0.15">
      <c r="B271"/>
      <c r="C271"/>
    </row>
    <row r="272" spans="2:3" x14ac:dyDescent="0.15">
      <c r="B272"/>
      <c r="C272"/>
    </row>
    <row r="273" spans="2:3" x14ac:dyDescent="0.15">
      <c r="B273"/>
      <c r="C273"/>
    </row>
    <row r="274" spans="2:3" x14ac:dyDescent="0.15">
      <c r="B274"/>
      <c r="C274"/>
    </row>
    <row r="275" spans="2:3" x14ac:dyDescent="0.15">
      <c r="B275"/>
      <c r="C275"/>
    </row>
    <row r="276" spans="2:3" x14ac:dyDescent="0.15">
      <c r="B276"/>
      <c r="C276"/>
    </row>
    <row r="277" spans="2:3" x14ac:dyDescent="0.15">
      <c r="B277"/>
      <c r="C277"/>
    </row>
    <row r="278" spans="2:3" x14ac:dyDescent="0.15">
      <c r="B278"/>
      <c r="C278"/>
    </row>
    <row r="279" spans="2:3" x14ac:dyDescent="0.15">
      <c r="B279"/>
      <c r="C279"/>
    </row>
    <row r="280" spans="2:3" x14ac:dyDescent="0.15">
      <c r="B280"/>
      <c r="C280"/>
    </row>
    <row r="281" spans="2:3" x14ac:dyDescent="0.15">
      <c r="B281"/>
      <c r="C281"/>
    </row>
    <row r="282" spans="2:3" x14ac:dyDescent="0.15">
      <c r="B282"/>
      <c r="C282"/>
    </row>
    <row r="283" spans="2:3" x14ac:dyDescent="0.15">
      <c r="B283"/>
      <c r="C283"/>
    </row>
    <row r="284" spans="2:3" x14ac:dyDescent="0.15">
      <c r="B284"/>
      <c r="C284"/>
    </row>
  </sheetData>
  <pageMargins left="0.25" right="0.25" top="0.75" bottom="0.75" header="0.3" footer="0.3"/>
  <pageSetup paperSize="8" scale="76" orientation="landscape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B8:H149"/>
  <sheetViews>
    <sheetView showGridLines="0" tabSelected="1" zoomScale="90" zoomScaleNormal="90" workbookViewId="0">
      <selection activeCell="B3" sqref="B3"/>
    </sheetView>
  </sheetViews>
  <sheetFormatPr baseColWidth="10" defaultColWidth="12" defaultRowHeight="15" x14ac:dyDescent="0.25"/>
  <cols>
    <col min="1" max="1" width="3.1640625" style="16" customWidth="1"/>
    <col min="2" max="2" width="64.83203125" style="13" customWidth="1"/>
    <col min="3" max="3" width="24.6640625" style="13" bestFit="1" customWidth="1"/>
    <col min="4" max="6" width="23.33203125" style="16" customWidth="1"/>
    <col min="7" max="12" width="20.1640625" style="16" bestFit="1" customWidth="1"/>
    <col min="13" max="13" width="10.1640625" style="16" bestFit="1" customWidth="1"/>
    <col min="14" max="17" width="20.1640625" style="16" bestFit="1" customWidth="1"/>
    <col min="18" max="18" width="13.6640625" style="16" bestFit="1" customWidth="1"/>
    <col min="19" max="16384" width="12" style="16"/>
  </cols>
  <sheetData>
    <row r="8" spans="2:6" x14ac:dyDescent="0.25">
      <c r="B8" s="43" t="s">
        <v>199</v>
      </c>
    </row>
    <row r="9" spans="2:6" x14ac:dyDescent="0.25">
      <c r="B9" s="43" t="s">
        <v>311</v>
      </c>
      <c r="E9" s="15"/>
      <c r="F9" s="15"/>
    </row>
    <row r="10" spans="2:6" ht="15.75" thickBot="1" x14ac:dyDescent="0.3">
      <c r="B10" s="43"/>
      <c r="D10" s="14">
        <v>2025</v>
      </c>
      <c r="E10" s="15"/>
      <c r="F10" s="15"/>
    </row>
    <row r="11" spans="2:6" ht="15.75" thickBot="1" x14ac:dyDescent="0.3">
      <c r="B11" s="25" t="s">
        <v>246</v>
      </c>
      <c r="C11" s="25" t="s">
        <v>247</v>
      </c>
      <c r="D11" s="44" t="s">
        <v>248</v>
      </c>
      <c r="E11" s="26" t="s">
        <v>249</v>
      </c>
      <c r="F11" s="27" t="s">
        <v>250</v>
      </c>
    </row>
    <row r="12" spans="2:6" x14ac:dyDescent="0.25">
      <c r="B12" s="18" t="s">
        <v>253</v>
      </c>
      <c r="C12" s="18" t="s">
        <v>254</v>
      </c>
      <c r="D12" s="19" t="s">
        <v>13</v>
      </c>
      <c r="E12" s="45">
        <v>25811.860000000004</v>
      </c>
      <c r="F12" s="28"/>
    </row>
    <row r="13" spans="2:6" x14ac:dyDescent="0.25">
      <c r="B13" s="21"/>
      <c r="C13" s="21"/>
      <c r="D13" s="19" t="s">
        <v>119</v>
      </c>
      <c r="E13" s="46">
        <v>35169.279999999999</v>
      </c>
      <c r="F13" s="28"/>
    </row>
    <row r="14" spans="2:6" x14ac:dyDescent="0.25">
      <c r="B14" s="21"/>
      <c r="C14" s="21"/>
      <c r="D14" s="19" t="s">
        <v>137</v>
      </c>
      <c r="E14" s="46">
        <v>35756.68</v>
      </c>
      <c r="F14" s="28"/>
    </row>
    <row r="15" spans="2:6" x14ac:dyDescent="0.25">
      <c r="B15" s="21"/>
      <c r="C15" s="21"/>
      <c r="D15" s="19" t="s">
        <v>177</v>
      </c>
      <c r="E15" s="46">
        <v>11728</v>
      </c>
      <c r="F15" s="28"/>
    </row>
    <row r="16" spans="2:6" x14ac:dyDescent="0.25">
      <c r="B16" s="21"/>
      <c r="C16" s="21"/>
      <c r="D16" s="19" t="s">
        <v>209</v>
      </c>
      <c r="E16" s="46">
        <v>1664.316415</v>
      </c>
      <c r="F16" s="28"/>
    </row>
    <row r="17" spans="2:6" ht="15.75" thickBot="1" x14ac:dyDescent="0.3">
      <c r="B17" s="21"/>
      <c r="C17" s="21"/>
      <c r="D17" s="19" t="s">
        <v>189</v>
      </c>
      <c r="E17" s="47">
        <v>12471.220000000001</v>
      </c>
      <c r="F17" s="28"/>
    </row>
    <row r="18" spans="2:6" ht="15.75" thickBot="1" x14ac:dyDescent="0.3">
      <c r="B18" s="29"/>
      <c r="C18" s="30"/>
      <c r="D18" s="31" t="s">
        <v>251</v>
      </c>
      <c r="E18" s="48">
        <v>122601.356415</v>
      </c>
      <c r="F18" s="32">
        <v>148347.65</v>
      </c>
    </row>
    <row r="19" spans="2:6" x14ac:dyDescent="0.25">
      <c r="B19" s="18" t="s">
        <v>255</v>
      </c>
      <c r="C19" s="18" t="s">
        <v>256</v>
      </c>
      <c r="D19" s="17" t="s">
        <v>13</v>
      </c>
      <c r="E19" s="45">
        <v>2710.13</v>
      </c>
      <c r="F19" s="33"/>
    </row>
    <row r="20" spans="2:6" x14ac:dyDescent="0.25">
      <c r="B20" s="21"/>
      <c r="C20" s="21"/>
      <c r="D20" s="19" t="s">
        <v>119</v>
      </c>
      <c r="E20" s="46">
        <v>4623.1400000000003</v>
      </c>
      <c r="F20" s="28"/>
    </row>
    <row r="21" spans="2:6" x14ac:dyDescent="0.25">
      <c r="B21" s="21"/>
      <c r="C21" s="21"/>
      <c r="D21" s="19" t="s">
        <v>137</v>
      </c>
      <c r="E21" s="46">
        <v>5004.4400000000005</v>
      </c>
      <c r="F21" s="28"/>
    </row>
    <row r="22" spans="2:6" x14ac:dyDescent="0.25">
      <c r="B22" s="21"/>
      <c r="C22" s="21"/>
      <c r="D22" s="19" t="s">
        <v>209</v>
      </c>
      <c r="E22" s="46">
        <v>1649.7749610000001</v>
      </c>
      <c r="F22" s="28"/>
    </row>
    <row r="23" spans="2:6" ht="15.75" thickBot="1" x14ac:dyDescent="0.3">
      <c r="B23" s="21"/>
      <c r="C23" s="21"/>
      <c r="D23" s="19" t="s">
        <v>189</v>
      </c>
      <c r="E23" s="47">
        <v>1290</v>
      </c>
      <c r="F23" s="28"/>
    </row>
    <row r="24" spans="2:6" ht="15.75" thickBot="1" x14ac:dyDescent="0.3">
      <c r="B24" s="34"/>
      <c r="C24" s="21"/>
      <c r="D24" s="31" t="s">
        <v>251</v>
      </c>
      <c r="E24" s="48">
        <v>15277.484961000002</v>
      </c>
      <c r="F24" s="32">
        <v>18485.75</v>
      </c>
    </row>
    <row r="25" spans="2:6" x14ac:dyDescent="0.25">
      <c r="B25" s="18" t="s">
        <v>257</v>
      </c>
      <c r="C25" s="18" t="s">
        <v>258</v>
      </c>
      <c r="D25" s="19" t="s">
        <v>13</v>
      </c>
      <c r="E25" s="45">
        <v>6460</v>
      </c>
      <c r="F25" s="28"/>
    </row>
    <row r="26" spans="2:6" x14ac:dyDescent="0.25">
      <c r="B26" s="21"/>
      <c r="C26" s="21"/>
      <c r="D26" s="19" t="s">
        <v>119</v>
      </c>
      <c r="E26" s="46">
        <v>9134.7199999999993</v>
      </c>
      <c r="F26" s="28"/>
    </row>
    <row r="27" spans="2:6" x14ac:dyDescent="0.25">
      <c r="B27" s="21"/>
      <c r="C27" s="21"/>
      <c r="D27" s="19" t="s">
        <v>137</v>
      </c>
      <c r="E27" s="46">
        <v>9731.619999999999</v>
      </c>
      <c r="F27" s="28"/>
    </row>
    <row r="28" spans="2:6" x14ac:dyDescent="0.25">
      <c r="B28" s="21"/>
      <c r="C28" s="21"/>
      <c r="D28" s="19" t="s">
        <v>209</v>
      </c>
      <c r="E28" s="46">
        <v>3300.3099979999997</v>
      </c>
      <c r="F28" s="28"/>
    </row>
    <row r="29" spans="2:6" ht="15.75" thickBot="1" x14ac:dyDescent="0.3">
      <c r="B29" s="21"/>
      <c r="C29" s="21"/>
      <c r="D29" s="19" t="s">
        <v>189</v>
      </c>
      <c r="E29" s="47">
        <v>3250</v>
      </c>
      <c r="F29" s="28"/>
    </row>
    <row r="30" spans="2:6" ht="15.75" thickBot="1" x14ac:dyDescent="0.3">
      <c r="B30" s="29"/>
      <c r="C30" s="30"/>
      <c r="D30" s="31" t="s">
        <v>251</v>
      </c>
      <c r="E30" s="48">
        <v>31876.649997999997</v>
      </c>
      <c r="F30" s="32">
        <v>38570.75</v>
      </c>
    </row>
    <row r="31" spans="2:6" x14ac:dyDescent="0.25">
      <c r="B31" s="18" t="s">
        <v>259</v>
      </c>
      <c r="C31" s="18" t="s">
        <v>260</v>
      </c>
      <c r="D31" s="19" t="s">
        <v>13</v>
      </c>
      <c r="E31" s="45">
        <v>16031.160000000002</v>
      </c>
      <c r="F31" s="28"/>
    </row>
    <row r="32" spans="2:6" x14ac:dyDescent="0.25">
      <c r="B32" s="21"/>
      <c r="C32" s="21"/>
      <c r="D32" s="19" t="s">
        <v>119</v>
      </c>
      <c r="E32" s="46">
        <v>19732.79</v>
      </c>
      <c r="F32" s="28"/>
    </row>
    <row r="33" spans="2:6" x14ac:dyDescent="0.25">
      <c r="B33" s="21"/>
      <c r="C33" s="21"/>
      <c r="D33" s="19" t="s">
        <v>137</v>
      </c>
      <c r="E33" s="46">
        <v>32923.229999999996</v>
      </c>
      <c r="F33" s="28"/>
    </row>
    <row r="34" spans="2:6" ht="15.75" thickBot="1" x14ac:dyDescent="0.3">
      <c r="B34" s="21"/>
      <c r="C34" s="21"/>
      <c r="D34" s="19" t="s">
        <v>189</v>
      </c>
      <c r="E34" s="47">
        <v>12087</v>
      </c>
      <c r="F34" s="28"/>
    </row>
    <row r="35" spans="2:6" ht="15.75" thickBot="1" x14ac:dyDescent="0.3">
      <c r="B35" s="29"/>
      <c r="C35" s="30"/>
      <c r="D35" s="31" t="s">
        <v>251</v>
      </c>
      <c r="E35" s="48">
        <v>80774.179999999993</v>
      </c>
      <c r="F35" s="32">
        <v>97736.76</v>
      </c>
    </row>
    <row r="36" spans="2:6" ht="15.75" thickBot="1" x14ac:dyDescent="0.3">
      <c r="B36" s="18" t="s">
        <v>261</v>
      </c>
      <c r="C36" s="18" t="s">
        <v>262</v>
      </c>
      <c r="D36" s="19" t="s">
        <v>209</v>
      </c>
      <c r="E36" s="37">
        <v>1650.1549989999999</v>
      </c>
      <c r="F36" s="28"/>
    </row>
    <row r="37" spans="2:6" ht="15.75" thickBot="1" x14ac:dyDescent="0.3">
      <c r="B37" s="29"/>
      <c r="C37" s="30"/>
      <c r="D37" s="31" t="s">
        <v>251</v>
      </c>
      <c r="E37" s="48">
        <v>1650.1549989999999</v>
      </c>
      <c r="F37" s="32">
        <v>1996.68</v>
      </c>
    </row>
    <row r="38" spans="2:6" ht="15.75" thickBot="1" x14ac:dyDescent="0.3">
      <c r="B38" s="18" t="s">
        <v>315</v>
      </c>
      <c r="C38" s="18" t="s">
        <v>263</v>
      </c>
      <c r="D38" s="19" t="s">
        <v>13</v>
      </c>
      <c r="E38" s="37">
        <v>20586.16</v>
      </c>
      <c r="F38" s="28"/>
    </row>
    <row r="39" spans="2:6" ht="15.75" thickBot="1" x14ac:dyDescent="0.3">
      <c r="B39" s="29"/>
      <c r="C39" s="30"/>
      <c r="D39" s="31" t="s">
        <v>251</v>
      </c>
      <c r="E39" s="48">
        <v>20586.16</v>
      </c>
      <c r="F39" s="32">
        <v>24909.25</v>
      </c>
    </row>
    <row r="40" spans="2:6" x14ac:dyDescent="0.25">
      <c r="B40" s="21" t="s">
        <v>264</v>
      </c>
      <c r="C40" s="21" t="s">
        <v>265</v>
      </c>
      <c r="D40" s="19" t="s">
        <v>13</v>
      </c>
      <c r="E40" s="45">
        <v>9279.7900000000009</v>
      </c>
      <c r="F40" s="35"/>
    </row>
    <row r="41" spans="2:6" ht="15.75" thickBot="1" x14ac:dyDescent="0.3">
      <c r="B41" s="21"/>
      <c r="C41" s="21"/>
      <c r="D41" s="19" t="s">
        <v>119</v>
      </c>
      <c r="E41" s="47">
        <v>13753.26</v>
      </c>
      <c r="F41" s="28"/>
    </row>
    <row r="42" spans="2:6" ht="15.75" thickBot="1" x14ac:dyDescent="0.3">
      <c r="B42" s="29"/>
      <c r="C42" s="30"/>
      <c r="D42" s="31" t="s">
        <v>251</v>
      </c>
      <c r="E42" s="48">
        <v>23033.050000000003</v>
      </c>
      <c r="F42" s="32">
        <v>27869.99</v>
      </c>
    </row>
    <row r="43" spans="2:6" x14ac:dyDescent="0.25">
      <c r="B43" s="21" t="s">
        <v>266</v>
      </c>
      <c r="C43" s="21" t="s">
        <v>267</v>
      </c>
      <c r="D43" s="19" t="s">
        <v>13</v>
      </c>
      <c r="E43" s="45">
        <v>7602.7600000000011</v>
      </c>
      <c r="F43" s="28"/>
    </row>
    <row r="44" spans="2:6" x14ac:dyDescent="0.25">
      <c r="B44" s="21"/>
      <c r="C44" s="21"/>
      <c r="D44" s="19" t="s">
        <v>119</v>
      </c>
      <c r="E44" s="46">
        <v>8373.11</v>
      </c>
      <c r="F44" s="28"/>
    </row>
    <row r="45" spans="2:6" x14ac:dyDescent="0.25">
      <c r="B45" s="21"/>
      <c r="C45" s="21"/>
      <c r="D45" s="19" t="s">
        <v>137</v>
      </c>
      <c r="E45" s="46">
        <v>9881.7200000000012</v>
      </c>
      <c r="F45" s="28"/>
    </row>
    <row r="46" spans="2:6" ht="15.75" thickBot="1" x14ac:dyDescent="0.3">
      <c r="B46" s="21"/>
      <c r="C46" s="21"/>
      <c r="D46" s="19" t="s">
        <v>209</v>
      </c>
      <c r="E46" s="47">
        <v>6600.66</v>
      </c>
      <c r="F46" s="28"/>
    </row>
    <row r="47" spans="2:6" ht="15.75" thickBot="1" x14ac:dyDescent="0.3">
      <c r="B47" s="29"/>
      <c r="C47" s="30"/>
      <c r="D47" s="31" t="s">
        <v>251</v>
      </c>
      <c r="E47" s="48">
        <v>32458.250000000004</v>
      </c>
      <c r="F47" s="32">
        <v>39274.480000000003</v>
      </c>
    </row>
    <row r="48" spans="2:6" x14ac:dyDescent="0.25">
      <c r="B48" s="21" t="s">
        <v>268</v>
      </c>
      <c r="C48" s="21" t="s">
        <v>269</v>
      </c>
      <c r="D48" s="19" t="s">
        <v>13</v>
      </c>
      <c r="E48" s="45">
        <v>9774.9699999999993</v>
      </c>
      <c r="F48" s="28"/>
    </row>
    <row r="49" spans="2:8" x14ac:dyDescent="0.25">
      <c r="B49" s="21"/>
      <c r="C49" s="21"/>
      <c r="D49" s="19" t="s">
        <v>119</v>
      </c>
      <c r="E49" s="46">
        <v>9542.2099999999991</v>
      </c>
      <c r="F49" s="28"/>
    </row>
    <row r="50" spans="2:8" x14ac:dyDescent="0.25">
      <c r="B50" s="21"/>
      <c r="C50" s="21"/>
      <c r="D50" s="19" t="s">
        <v>137</v>
      </c>
      <c r="E50" s="46">
        <v>14486.189999999999</v>
      </c>
      <c r="F50" s="28"/>
    </row>
    <row r="51" spans="2:8" x14ac:dyDescent="0.25">
      <c r="B51" s="21"/>
      <c r="C51" s="21"/>
      <c r="D51" s="19" t="s">
        <v>209</v>
      </c>
      <c r="E51" s="46">
        <v>4565.1964740000003</v>
      </c>
      <c r="F51" s="28"/>
    </row>
    <row r="52" spans="2:8" ht="15.75" thickBot="1" x14ac:dyDescent="0.3">
      <c r="B52" s="21"/>
      <c r="C52" s="21"/>
      <c r="D52" s="19" t="s">
        <v>189</v>
      </c>
      <c r="E52" s="47">
        <v>8821.2000000000007</v>
      </c>
      <c r="F52" s="28"/>
    </row>
    <row r="53" spans="2:8" ht="15.75" thickBot="1" x14ac:dyDescent="0.3">
      <c r="B53" s="29"/>
      <c r="C53" s="30"/>
      <c r="D53" s="31" t="s">
        <v>251</v>
      </c>
      <c r="E53" s="48">
        <v>47189.766473999989</v>
      </c>
      <c r="F53" s="32">
        <v>57099.62</v>
      </c>
    </row>
    <row r="54" spans="2:8" ht="15.75" thickBot="1" x14ac:dyDescent="0.3">
      <c r="B54" s="21" t="s">
        <v>270</v>
      </c>
      <c r="C54" s="36">
        <v>45789</v>
      </c>
      <c r="D54" s="19" t="s">
        <v>119</v>
      </c>
      <c r="E54" s="37">
        <v>6008.44</v>
      </c>
      <c r="F54" s="28"/>
    </row>
    <row r="55" spans="2:8" ht="15.75" thickBot="1" x14ac:dyDescent="0.3">
      <c r="B55" s="29"/>
      <c r="C55" s="30"/>
      <c r="D55" s="31" t="s">
        <v>251</v>
      </c>
      <c r="E55" s="48">
        <v>6008.44</v>
      </c>
      <c r="F55" s="32">
        <v>7270.21</v>
      </c>
    </row>
    <row r="56" spans="2:8" ht="15.75" thickBot="1" x14ac:dyDescent="0.3">
      <c r="B56" s="21" t="s">
        <v>271</v>
      </c>
      <c r="C56" s="21" t="s">
        <v>272</v>
      </c>
      <c r="D56" s="19" t="s">
        <v>137</v>
      </c>
      <c r="E56" s="37">
        <v>32720.6</v>
      </c>
      <c r="F56" s="28"/>
      <c r="H56" s="20"/>
    </row>
    <row r="57" spans="2:8" ht="15.75" thickBot="1" x14ac:dyDescent="0.3">
      <c r="B57" s="29"/>
      <c r="C57" s="30"/>
      <c r="D57" s="31" t="s">
        <v>251</v>
      </c>
      <c r="E57" s="48">
        <v>32720.6</v>
      </c>
      <c r="F57" s="32">
        <v>39591.93</v>
      </c>
      <c r="H57" s="20"/>
    </row>
    <row r="58" spans="2:8" ht="15.75" thickBot="1" x14ac:dyDescent="0.3">
      <c r="B58" s="21" t="s">
        <v>273</v>
      </c>
      <c r="C58" s="21" t="s">
        <v>274</v>
      </c>
      <c r="D58" s="19" t="s">
        <v>119</v>
      </c>
      <c r="E58" s="37">
        <v>4824.43</v>
      </c>
      <c r="F58" s="28"/>
    </row>
    <row r="59" spans="2:8" ht="15.75" thickBot="1" x14ac:dyDescent="0.3">
      <c r="B59" s="29"/>
      <c r="C59" s="30"/>
      <c r="D59" s="31" t="s">
        <v>251</v>
      </c>
      <c r="E59" s="48">
        <v>4824.43</v>
      </c>
      <c r="F59" s="32">
        <v>5837.56</v>
      </c>
    </row>
    <row r="60" spans="2:8" ht="15.75" thickBot="1" x14ac:dyDescent="0.3">
      <c r="B60" s="21" t="s">
        <v>275</v>
      </c>
      <c r="C60" s="36">
        <v>45803</v>
      </c>
      <c r="D60" s="19" t="s">
        <v>119</v>
      </c>
      <c r="E60" s="37">
        <v>3004.2099999999996</v>
      </c>
      <c r="F60" s="28"/>
    </row>
    <row r="61" spans="2:8" ht="15.75" thickBot="1" x14ac:dyDescent="0.3">
      <c r="B61" s="29"/>
      <c r="C61" s="30"/>
      <c r="D61" s="31" t="s">
        <v>251</v>
      </c>
      <c r="E61" s="48">
        <v>3004.2099999999996</v>
      </c>
      <c r="F61" s="32">
        <v>3635.09</v>
      </c>
    </row>
    <row r="62" spans="2:8" x14ac:dyDescent="0.25">
      <c r="B62" s="21" t="s">
        <v>276</v>
      </c>
      <c r="C62" s="37" t="s">
        <v>277</v>
      </c>
      <c r="D62" s="19" t="s">
        <v>13</v>
      </c>
      <c r="E62" s="45">
        <v>39295.82</v>
      </c>
      <c r="F62" s="28"/>
    </row>
    <row r="63" spans="2:8" x14ac:dyDescent="0.25">
      <c r="B63" s="21"/>
      <c r="C63" s="37"/>
      <c r="D63" s="19" t="s">
        <v>119</v>
      </c>
      <c r="E63" s="46">
        <v>19891.239999999998</v>
      </c>
      <c r="F63" s="28"/>
    </row>
    <row r="64" spans="2:8" x14ac:dyDescent="0.25">
      <c r="B64" s="21"/>
      <c r="C64" s="37"/>
      <c r="D64" s="19" t="s">
        <v>137</v>
      </c>
      <c r="E64" s="46">
        <v>19744.560000000005</v>
      </c>
      <c r="F64" s="28"/>
    </row>
    <row r="65" spans="2:6" x14ac:dyDescent="0.25">
      <c r="B65" s="21"/>
      <c r="C65" s="37"/>
      <c r="D65" s="19" t="s">
        <v>209</v>
      </c>
      <c r="E65" s="46">
        <v>9635.2134249999999</v>
      </c>
      <c r="F65" s="28"/>
    </row>
    <row r="66" spans="2:6" ht="15.75" thickBot="1" x14ac:dyDescent="0.3">
      <c r="B66" s="21"/>
      <c r="C66" s="37"/>
      <c r="D66" s="19" t="s">
        <v>189</v>
      </c>
      <c r="E66" s="47">
        <v>9964</v>
      </c>
      <c r="F66" s="28"/>
    </row>
    <row r="67" spans="2:6" ht="15.75" thickBot="1" x14ac:dyDescent="0.3">
      <c r="B67" s="29"/>
      <c r="C67" s="38"/>
      <c r="D67" s="31" t="s">
        <v>251</v>
      </c>
      <c r="E67" s="48">
        <v>98530.83342499999</v>
      </c>
      <c r="F67" s="32">
        <v>119222.3</v>
      </c>
    </row>
    <row r="68" spans="2:6" x14ac:dyDescent="0.25">
      <c r="B68" s="21" t="s">
        <v>278</v>
      </c>
      <c r="C68" s="21" t="s">
        <v>279</v>
      </c>
      <c r="D68" s="19" t="s">
        <v>13</v>
      </c>
      <c r="E68" s="45">
        <v>3635.81</v>
      </c>
      <c r="F68" s="28"/>
    </row>
    <row r="69" spans="2:6" x14ac:dyDescent="0.25">
      <c r="B69" s="21"/>
      <c r="C69" s="21"/>
      <c r="D69" s="19" t="s">
        <v>119</v>
      </c>
      <c r="E69" s="46">
        <v>5023.8799999999992</v>
      </c>
      <c r="F69" s="28"/>
    </row>
    <row r="70" spans="2:6" x14ac:dyDescent="0.25">
      <c r="B70" s="21"/>
      <c r="C70" s="21"/>
      <c r="D70" s="19" t="s">
        <v>137</v>
      </c>
      <c r="E70" s="46">
        <v>4905.3599999999997</v>
      </c>
      <c r="F70" s="28"/>
    </row>
    <row r="71" spans="2:6" x14ac:dyDescent="0.25">
      <c r="B71" s="21"/>
      <c r="C71" s="21"/>
      <c r="D71" s="19" t="s">
        <v>209</v>
      </c>
      <c r="E71" s="46">
        <v>1558.915876</v>
      </c>
      <c r="F71" s="28"/>
    </row>
    <row r="72" spans="2:6" ht="15.75" thickBot="1" x14ac:dyDescent="0.3">
      <c r="B72" s="21"/>
      <c r="C72" s="21"/>
      <c r="D72" s="19" t="s">
        <v>189</v>
      </c>
      <c r="E72" s="47">
        <v>1290</v>
      </c>
      <c r="F72" s="28"/>
    </row>
    <row r="73" spans="2:6" ht="15.75" thickBot="1" x14ac:dyDescent="0.3">
      <c r="B73" s="29"/>
      <c r="C73" s="30"/>
      <c r="D73" s="31" t="s">
        <v>251</v>
      </c>
      <c r="E73" s="48">
        <v>16413.965875999998</v>
      </c>
      <c r="F73" s="32">
        <v>19860.900000000001</v>
      </c>
    </row>
    <row r="74" spans="2:6" x14ac:dyDescent="0.25">
      <c r="B74" s="21" t="s">
        <v>280</v>
      </c>
      <c r="C74" s="37" t="s">
        <v>281</v>
      </c>
      <c r="D74" s="19" t="s">
        <v>13</v>
      </c>
      <c r="E74" s="45">
        <v>6177.9400000000005</v>
      </c>
      <c r="F74" s="28"/>
    </row>
    <row r="75" spans="2:6" x14ac:dyDescent="0.25">
      <c r="B75" s="21"/>
      <c r="C75" s="37"/>
      <c r="D75" s="19" t="s">
        <v>119</v>
      </c>
      <c r="E75" s="46">
        <v>8373.119999999999</v>
      </c>
      <c r="F75" s="28"/>
    </row>
    <row r="76" spans="2:6" x14ac:dyDescent="0.25">
      <c r="B76" s="21"/>
      <c r="C76" s="37"/>
      <c r="D76" s="19" t="s">
        <v>137</v>
      </c>
      <c r="E76" s="46">
        <v>5935.92</v>
      </c>
      <c r="F76" s="28"/>
    </row>
    <row r="77" spans="2:6" x14ac:dyDescent="0.25">
      <c r="B77" s="21"/>
      <c r="C77" s="37"/>
      <c r="D77" s="19" t="s">
        <v>209</v>
      </c>
      <c r="E77" s="46">
        <v>599.76997100000006</v>
      </c>
      <c r="F77" s="28"/>
    </row>
    <row r="78" spans="2:6" ht="15.75" thickBot="1" x14ac:dyDescent="0.3">
      <c r="B78" s="21"/>
      <c r="C78" s="37"/>
      <c r="D78" s="19" t="s">
        <v>189</v>
      </c>
      <c r="E78" s="47">
        <v>3051</v>
      </c>
      <c r="F78" s="28"/>
    </row>
    <row r="79" spans="2:6" ht="15.75" thickBot="1" x14ac:dyDescent="0.3">
      <c r="B79" s="29"/>
      <c r="C79" s="38"/>
      <c r="D79" s="31" t="s">
        <v>251</v>
      </c>
      <c r="E79" s="48">
        <v>24137.749971000001</v>
      </c>
      <c r="F79" s="32">
        <v>29206.68</v>
      </c>
    </row>
    <row r="80" spans="2:6" x14ac:dyDescent="0.25">
      <c r="B80" s="21" t="s">
        <v>282</v>
      </c>
      <c r="C80" s="37" t="s">
        <v>283</v>
      </c>
      <c r="D80" s="19" t="s">
        <v>13</v>
      </c>
      <c r="E80" s="45">
        <v>13355.779999999999</v>
      </c>
      <c r="F80" s="28"/>
    </row>
    <row r="81" spans="2:6" x14ac:dyDescent="0.25">
      <c r="B81" s="21"/>
      <c r="C81" s="37"/>
      <c r="D81" s="19" t="s">
        <v>119</v>
      </c>
      <c r="E81" s="46">
        <v>16354.61</v>
      </c>
      <c r="F81" s="28"/>
    </row>
    <row r="82" spans="2:6" ht="15.75" thickBot="1" x14ac:dyDescent="0.3">
      <c r="B82" s="21"/>
      <c r="C82" s="37"/>
      <c r="D82" s="19" t="s">
        <v>209</v>
      </c>
      <c r="E82" s="47">
        <v>3300.33</v>
      </c>
      <c r="F82" s="28"/>
    </row>
    <row r="83" spans="2:6" ht="15.75" thickBot="1" x14ac:dyDescent="0.3">
      <c r="B83" s="29"/>
      <c r="C83" s="38"/>
      <c r="D83" s="31" t="s">
        <v>251</v>
      </c>
      <c r="E83" s="48">
        <v>33010.720000000001</v>
      </c>
      <c r="F83" s="32">
        <v>39942.97</v>
      </c>
    </row>
    <row r="84" spans="2:6" x14ac:dyDescent="0.25">
      <c r="B84" s="21" t="s">
        <v>284</v>
      </c>
      <c r="C84" s="37" t="s">
        <v>285</v>
      </c>
      <c r="D84" s="19" t="s">
        <v>13</v>
      </c>
      <c r="E84" s="45">
        <v>2350</v>
      </c>
      <c r="F84" s="28"/>
    </row>
    <row r="85" spans="2:6" x14ac:dyDescent="0.25">
      <c r="B85" s="21"/>
      <c r="C85" s="37"/>
      <c r="D85" s="19" t="s">
        <v>119</v>
      </c>
      <c r="E85" s="46">
        <v>9480.82</v>
      </c>
      <c r="F85" s="28"/>
    </row>
    <row r="86" spans="2:6" ht="15.75" thickBot="1" x14ac:dyDescent="0.3">
      <c r="B86" s="21"/>
      <c r="C86" s="21"/>
      <c r="D86" s="19" t="s">
        <v>137</v>
      </c>
      <c r="E86" s="47">
        <v>8621.17</v>
      </c>
      <c r="F86" s="28"/>
    </row>
    <row r="87" spans="2:6" ht="15.75" thickBot="1" x14ac:dyDescent="0.3">
      <c r="B87" s="29"/>
      <c r="C87" s="38"/>
      <c r="D87" s="31" t="s">
        <v>251</v>
      </c>
      <c r="E87" s="48">
        <v>20451.989999999998</v>
      </c>
      <c r="F87" s="32">
        <v>24746.91</v>
      </c>
    </row>
    <row r="88" spans="2:6" ht="15.75" thickBot="1" x14ac:dyDescent="0.3">
      <c r="B88" s="21" t="s">
        <v>286</v>
      </c>
      <c r="C88" s="21" t="s">
        <v>287</v>
      </c>
      <c r="D88" s="19" t="s">
        <v>137</v>
      </c>
      <c r="E88" s="37">
        <v>23816.94</v>
      </c>
      <c r="F88" s="28"/>
    </row>
    <row r="89" spans="2:6" ht="15.75" thickBot="1" x14ac:dyDescent="0.3">
      <c r="B89" s="29"/>
      <c r="C89" s="30"/>
      <c r="D89" s="31" t="s">
        <v>251</v>
      </c>
      <c r="E89" s="48">
        <v>23816.94</v>
      </c>
      <c r="F89" s="32">
        <v>28818.5</v>
      </c>
    </row>
    <row r="90" spans="2:6" ht="15.75" thickBot="1" x14ac:dyDescent="0.3">
      <c r="B90" s="21" t="s">
        <v>288</v>
      </c>
      <c r="C90" s="21" t="s">
        <v>289</v>
      </c>
      <c r="D90" s="19" t="s">
        <v>137</v>
      </c>
      <c r="E90" s="37">
        <v>4948.59</v>
      </c>
      <c r="F90" s="28"/>
    </row>
    <row r="91" spans="2:6" ht="15.75" thickBot="1" x14ac:dyDescent="0.3">
      <c r="B91" s="29"/>
      <c r="C91" s="30"/>
      <c r="D91" s="31" t="s">
        <v>251</v>
      </c>
      <c r="E91" s="48">
        <v>4948.59</v>
      </c>
      <c r="F91" s="32">
        <v>5987.79</v>
      </c>
    </row>
    <row r="92" spans="2:6" x14ac:dyDescent="0.25">
      <c r="B92" s="21" t="s">
        <v>290</v>
      </c>
      <c r="C92" s="21" t="s">
        <v>291</v>
      </c>
      <c r="D92" s="19" t="s">
        <v>13</v>
      </c>
      <c r="E92" s="45">
        <v>1708.5</v>
      </c>
      <c r="F92" s="28"/>
    </row>
    <row r="93" spans="2:6" x14ac:dyDescent="0.25">
      <c r="B93" s="21"/>
      <c r="C93" s="21"/>
      <c r="D93" s="19" t="s">
        <v>119</v>
      </c>
      <c r="E93" s="46">
        <v>3320.61</v>
      </c>
      <c r="F93" s="28"/>
    </row>
    <row r="94" spans="2:6" x14ac:dyDescent="0.25">
      <c r="B94" s="21"/>
      <c r="C94" s="21"/>
      <c r="D94" s="19" t="s">
        <v>137</v>
      </c>
      <c r="E94" s="46">
        <v>2690.5200000000004</v>
      </c>
      <c r="F94" s="28"/>
    </row>
    <row r="95" spans="2:6" x14ac:dyDescent="0.25">
      <c r="B95" s="21"/>
      <c r="C95" s="21"/>
      <c r="D95" s="19" t="s">
        <v>209</v>
      </c>
      <c r="E95" s="46">
        <v>856.0856</v>
      </c>
      <c r="F95" s="28"/>
    </row>
    <row r="96" spans="2:6" ht="15.75" thickBot="1" x14ac:dyDescent="0.3">
      <c r="B96" s="21"/>
      <c r="C96" s="21"/>
      <c r="D96" s="19" t="s">
        <v>189</v>
      </c>
      <c r="E96" s="47">
        <v>1290</v>
      </c>
      <c r="F96" s="28"/>
    </row>
    <row r="97" spans="2:6" ht="15.75" thickBot="1" x14ac:dyDescent="0.3">
      <c r="B97" s="29"/>
      <c r="C97" s="30"/>
      <c r="D97" s="31" t="s">
        <v>251</v>
      </c>
      <c r="E97" s="48">
        <v>9865.7156000000014</v>
      </c>
      <c r="F97" s="32">
        <v>11937.52</v>
      </c>
    </row>
    <row r="98" spans="2:6" x14ac:dyDescent="0.25">
      <c r="B98" s="21" t="s">
        <v>292</v>
      </c>
      <c r="C98" s="21" t="s">
        <v>293</v>
      </c>
      <c r="D98" s="19" t="s">
        <v>119</v>
      </c>
      <c r="E98" s="45">
        <v>20744.09</v>
      </c>
      <c r="F98" s="28"/>
    </row>
    <row r="99" spans="2:6" ht="15.75" thickBot="1" x14ac:dyDescent="0.3">
      <c r="B99" s="21"/>
      <c r="C99" s="21"/>
      <c r="D99" s="19" t="s">
        <v>137</v>
      </c>
      <c r="E99" s="47">
        <v>20547.240000000002</v>
      </c>
      <c r="F99" s="28"/>
    </row>
    <row r="100" spans="2:6" ht="15.75" thickBot="1" x14ac:dyDescent="0.3">
      <c r="B100" s="29"/>
      <c r="C100" s="30"/>
      <c r="D100" s="31" t="s">
        <v>251</v>
      </c>
      <c r="E100" s="48">
        <v>41291.33</v>
      </c>
      <c r="F100" s="32">
        <v>49962.51</v>
      </c>
    </row>
    <row r="101" spans="2:6" x14ac:dyDescent="0.25">
      <c r="B101" s="21" t="s">
        <v>294</v>
      </c>
      <c r="C101" s="21" t="s">
        <v>295</v>
      </c>
      <c r="D101" s="19" t="s">
        <v>13</v>
      </c>
      <c r="E101" s="45">
        <v>6775.8300000000008</v>
      </c>
      <c r="F101" s="28"/>
    </row>
    <row r="102" spans="2:6" x14ac:dyDescent="0.25">
      <c r="B102" s="21"/>
      <c r="C102" s="21"/>
      <c r="D102" s="19" t="s">
        <v>119</v>
      </c>
      <c r="E102" s="46">
        <v>7803.9199999999992</v>
      </c>
      <c r="F102" s="28"/>
    </row>
    <row r="103" spans="2:6" x14ac:dyDescent="0.25">
      <c r="B103" s="21"/>
      <c r="C103" s="21"/>
      <c r="D103" s="19" t="s">
        <v>137</v>
      </c>
      <c r="E103" s="46">
        <v>13348.85</v>
      </c>
      <c r="F103" s="28"/>
    </row>
    <row r="104" spans="2:6" ht="15.75" thickBot="1" x14ac:dyDescent="0.3">
      <c r="B104" s="21"/>
      <c r="C104" s="21"/>
      <c r="D104" s="19" t="s">
        <v>209</v>
      </c>
      <c r="E104" s="47">
        <v>2505.39</v>
      </c>
      <c r="F104" s="28"/>
    </row>
    <row r="105" spans="2:6" ht="15.75" thickBot="1" x14ac:dyDescent="0.3">
      <c r="B105" s="34"/>
      <c r="C105" s="21"/>
      <c r="D105" s="31" t="s">
        <v>251</v>
      </c>
      <c r="E105" s="48">
        <v>30433.989999999998</v>
      </c>
      <c r="F105" s="32">
        <v>36825.129999999997</v>
      </c>
    </row>
    <row r="106" spans="2:6" s="39" customFormat="1" ht="15.75" thickBot="1" x14ac:dyDescent="0.3">
      <c r="B106" s="18" t="s">
        <v>296</v>
      </c>
      <c r="C106" s="18" t="s">
        <v>297</v>
      </c>
      <c r="D106" s="19" t="s">
        <v>119</v>
      </c>
      <c r="E106" s="37">
        <v>4824.43</v>
      </c>
      <c r="F106" s="35"/>
    </row>
    <row r="107" spans="2:6" s="39" customFormat="1" ht="15.75" thickBot="1" x14ac:dyDescent="0.3">
      <c r="B107" s="29"/>
      <c r="C107" s="30"/>
      <c r="D107" s="31" t="s">
        <v>251</v>
      </c>
      <c r="E107" s="48">
        <v>4824.43</v>
      </c>
      <c r="F107" s="32">
        <v>5837.56</v>
      </c>
    </row>
    <row r="108" spans="2:6" x14ac:dyDescent="0.25">
      <c r="B108" s="18" t="s">
        <v>316</v>
      </c>
      <c r="C108" s="18" t="s">
        <v>298</v>
      </c>
      <c r="D108" s="19" t="s">
        <v>13</v>
      </c>
      <c r="E108" s="45">
        <v>9983.4599999999991</v>
      </c>
      <c r="F108" s="28"/>
    </row>
    <row r="109" spans="2:6" ht="15.75" thickBot="1" x14ac:dyDescent="0.3">
      <c r="B109" s="21"/>
      <c r="C109" s="21"/>
      <c r="D109" s="19" t="s">
        <v>119</v>
      </c>
      <c r="E109" s="47">
        <v>13546.079999999998</v>
      </c>
      <c r="F109" s="28"/>
    </row>
    <row r="110" spans="2:6" ht="15.75" thickBot="1" x14ac:dyDescent="0.3">
      <c r="B110" s="29"/>
      <c r="C110" s="30"/>
      <c r="D110" s="31" t="s">
        <v>251</v>
      </c>
      <c r="E110" s="48">
        <v>23529.539999999997</v>
      </c>
      <c r="F110" s="32">
        <v>28470.743399999999</v>
      </c>
    </row>
    <row r="111" spans="2:6" s="39" customFormat="1" x14ac:dyDescent="0.25">
      <c r="B111" s="18" t="s">
        <v>299</v>
      </c>
      <c r="C111" s="18" t="s">
        <v>300</v>
      </c>
      <c r="D111" s="19" t="s">
        <v>13</v>
      </c>
      <c r="E111" s="45">
        <v>42973.42</v>
      </c>
      <c r="F111" s="35"/>
    </row>
    <row r="112" spans="2:6" s="39" customFormat="1" x14ac:dyDescent="0.25">
      <c r="B112" s="21"/>
      <c r="C112" s="21"/>
      <c r="D112" s="19" t="s">
        <v>119</v>
      </c>
      <c r="E112" s="46">
        <v>49820.5</v>
      </c>
      <c r="F112" s="35"/>
    </row>
    <row r="113" spans="2:6" s="39" customFormat="1" ht="15.75" thickBot="1" x14ac:dyDescent="0.3">
      <c r="B113" s="21"/>
      <c r="C113" s="21"/>
      <c r="D113" s="19" t="s">
        <v>137</v>
      </c>
      <c r="E113" s="47">
        <v>30768.880000000001</v>
      </c>
      <c r="F113" s="35"/>
    </row>
    <row r="114" spans="2:6" s="39" customFormat="1" ht="15.75" thickBot="1" x14ac:dyDescent="0.3">
      <c r="B114" s="29"/>
      <c r="C114" s="30"/>
      <c r="D114" s="31" t="s">
        <v>251</v>
      </c>
      <c r="E114" s="48">
        <v>123562.8</v>
      </c>
      <c r="F114" s="32">
        <v>149510.98800000001</v>
      </c>
    </row>
    <row r="115" spans="2:6" x14ac:dyDescent="0.25">
      <c r="B115" s="18" t="s">
        <v>301</v>
      </c>
      <c r="C115" s="18" t="s">
        <v>302</v>
      </c>
      <c r="D115" s="17" t="s">
        <v>119</v>
      </c>
      <c r="E115" s="49">
        <v>20652.75</v>
      </c>
      <c r="F115" s="33"/>
    </row>
    <row r="116" spans="2:6" ht="15.75" thickBot="1" x14ac:dyDescent="0.3">
      <c r="B116" s="21"/>
      <c r="C116" s="21"/>
      <c r="D116" s="19" t="s">
        <v>234</v>
      </c>
      <c r="E116" s="47">
        <v>12166.56</v>
      </c>
      <c r="F116" s="28"/>
    </row>
    <row r="117" spans="2:6" ht="15.75" thickBot="1" x14ac:dyDescent="0.3">
      <c r="B117" s="29"/>
      <c r="C117" s="30"/>
      <c r="D117" s="31" t="s">
        <v>251</v>
      </c>
      <c r="E117" s="48">
        <v>32819.31</v>
      </c>
      <c r="F117" s="32">
        <v>39711.365099999995</v>
      </c>
    </row>
    <row r="118" spans="2:6" s="39" customFormat="1" x14ac:dyDescent="0.25">
      <c r="B118" s="21" t="s">
        <v>303</v>
      </c>
      <c r="C118" s="21" t="s">
        <v>304</v>
      </c>
      <c r="D118" s="17" t="s">
        <v>137</v>
      </c>
      <c r="E118" s="49">
        <v>14464.65</v>
      </c>
      <c r="F118" s="40"/>
    </row>
    <row r="119" spans="2:6" s="39" customFormat="1" x14ac:dyDescent="0.25">
      <c r="B119" s="21"/>
      <c r="C119" s="21"/>
      <c r="D119" s="19" t="s">
        <v>209</v>
      </c>
      <c r="E119" s="46">
        <v>6199.2000000000007</v>
      </c>
      <c r="F119" s="35"/>
    </row>
    <row r="120" spans="2:6" ht="15.75" thickBot="1" x14ac:dyDescent="0.3">
      <c r="B120" s="21"/>
      <c r="C120" s="21"/>
      <c r="D120" s="19" t="s">
        <v>189</v>
      </c>
      <c r="E120" s="47">
        <v>20592</v>
      </c>
      <c r="F120" s="28"/>
    </row>
    <row r="121" spans="2:6" ht="15.75" thickBot="1" x14ac:dyDescent="0.3">
      <c r="B121" s="29"/>
      <c r="C121" s="30"/>
      <c r="D121" s="31" t="s">
        <v>251</v>
      </c>
      <c r="E121" s="48">
        <v>41255.85</v>
      </c>
      <c r="F121" s="32">
        <v>49919.578499999996</v>
      </c>
    </row>
    <row r="122" spans="2:6" s="39" customFormat="1" x14ac:dyDescent="0.25">
      <c r="B122" s="18" t="s">
        <v>305</v>
      </c>
      <c r="C122" s="18" t="s">
        <v>306</v>
      </c>
      <c r="D122" s="19" t="s">
        <v>13</v>
      </c>
      <c r="E122" s="45">
        <v>1452.6100000000001</v>
      </c>
      <c r="F122" s="35"/>
    </row>
    <row r="123" spans="2:6" s="39" customFormat="1" x14ac:dyDescent="0.25">
      <c r="B123" s="21"/>
      <c r="C123" s="21"/>
      <c r="D123" s="19" t="s">
        <v>119</v>
      </c>
      <c r="E123" s="46">
        <v>5534.38</v>
      </c>
      <c r="F123" s="35"/>
    </row>
    <row r="124" spans="2:6" s="39" customFormat="1" x14ac:dyDescent="0.25">
      <c r="B124" s="21"/>
      <c r="C124" s="21"/>
      <c r="D124" s="19" t="s">
        <v>137</v>
      </c>
      <c r="E124" s="46">
        <v>2723.88</v>
      </c>
      <c r="F124" s="35"/>
    </row>
    <row r="125" spans="2:6" s="39" customFormat="1" ht="15.75" thickBot="1" x14ac:dyDescent="0.3">
      <c r="B125" s="21"/>
      <c r="C125" s="21"/>
      <c r="D125" s="19" t="s">
        <v>209</v>
      </c>
      <c r="E125" s="47">
        <v>1199.99</v>
      </c>
      <c r="F125" s="35"/>
    </row>
    <row r="126" spans="2:6" s="39" customFormat="1" ht="15.75" thickBot="1" x14ac:dyDescent="0.3">
      <c r="B126" s="29"/>
      <c r="C126" s="30"/>
      <c r="D126" s="31" t="s">
        <v>251</v>
      </c>
      <c r="E126" s="48">
        <v>10910.859999999999</v>
      </c>
      <c r="F126" s="32">
        <v>13202.140599999999</v>
      </c>
    </row>
    <row r="127" spans="2:6" s="39" customFormat="1" x14ac:dyDescent="0.25">
      <c r="B127" s="18" t="s">
        <v>307</v>
      </c>
      <c r="C127" s="18" t="s">
        <v>346</v>
      </c>
      <c r="D127" s="19" t="s">
        <v>119</v>
      </c>
      <c r="E127" s="45">
        <v>36436.04</v>
      </c>
      <c r="F127" s="35"/>
    </row>
    <row r="128" spans="2:6" s="39" customFormat="1" x14ac:dyDescent="0.25">
      <c r="B128" s="21"/>
      <c r="C128" s="21"/>
      <c r="D128" s="19" t="s">
        <v>177</v>
      </c>
      <c r="E128" s="46">
        <v>1669.5</v>
      </c>
      <c r="F128" s="35"/>
    </row>
    <row r="129" spans="2:6" s="39" customFormat="1" x14ac:dyDescent="0.25">
      <c r="B129" s="21"/>
      <c r="C129" s="21"/>
      <c r="D129" s="19" t="s">
        <v>189</v>
      </c>
      <c r="E129" s="46">
        <v>12657.6</v>
      </c>
      <c r="F129" s="35"/>
    </row>
    <row r="130" spans="2:6" s="39" customFormat="1" ht="15.75" thickBot="1" x14ac:dyDescent="0.3">
      <c r="B130" s="21"/>
      <c r="C130" s="21"/>
      <c r="D130" s="19" t="s">
        <v>234</v>
      </c>
      <c r="E130" s="47">
        <v>21258.180000000008</v>
      </c>
      <c r="F130" s="35"/>
    </row>
    <row r="131" spans="2:6" s="39" customFormat="1" ht="15.75" thickBot="1" x14ac:dyDescent="0.3">
      <c r="B131" s="29"/>
      <c r="C131" s="30"/>
      <c r="D131" s="41" t="s">
        <v>251</v>
      </c>
      <c r="E131" s="50">
        <v>72021.320000000007</v>
      </c>
      <c r="F131" s="42">
        <v>87145.79</v>
      </c>
    </row>
    <row r="132" spans="2:6" x14ac:dyDescent="0.25">
      <c r="B132" s="18" t="s">
        <v>308</v>
      </c>
      <c r="C132" s="18" t="s">
        <v>309</v>
      </c>
      <c r="D132" s="17" t="s">
        <v>119</v>
      </c>
      <c r="E132" s="49">
        <v>3782.4</v>
      </c>
      <c r="F132" s="33"/>
    </row>
    <row r="133" spans="2:6" x14ac:dyDescent="0.25">
      <c r="B133" s="21"/>
      <c r="C133" s="21"/>
      <c r="D133" s="19" t="s">
        <v>137</v>
      </c>
      <c r="E133" s="46">
        <v>4020.4399999999996</v>
      </c>
      <c r="F133" s="28"/>
    </row>
    <row r="134" spans="2:6" x14ac:dyDescent="0.25">
      <c r="B134" s="21"/>
      <c r="C134" s="21"/>
      <c r="D134" s="19" t="s">
        <v>209</v>
      </c>
      <c r="E134" s="46">
        <v>1400.15</v>
      </c>
      <c r="F134" s="28"/>
    </row>
    <row r="135" spans="2:6" x14ac:dyDescent="0.25">
      <c r="B135" s="21"/>
      <c r="C135" s="16"/>
      <c r="D135" s="19" t="s">
        <v>189</v>
      </c>
      <c r="E135" s="46">
        <v>1290</v>
      </c>
      <c r="F135" s="28"/>
    </row>
    <row r="136" spans="2:6" ht="15.75" thickBot="1" x14ac:dyDescent="0.3">
      <c r="B136" s="21"/>
      <c r="C136" s="21"/>
      <c r="D136" s="19" t="s">
        <v>234</v>
      </c>
      <c r="E136" s="47">
        <v>2716.99</v>
      </c>
      <c r="F136" s="28"/>
    </row>
    <row r="137" spans="2:6" ht="15.75" thickBot="1" x14ac:dyDescent="0.3">
      <c r="B137" s="29"/>
      <c r="C137" s="30"/>
      <c r="D137" s="31" t="s">
        <v>251</v>
      </c>
      <c r="E137" s="48">
        <v>13209.98</v>
      </c>
      <c r="F137" s="32">
        <v>15984.075800000001</v>
      </c>
    </row>
    <row r="138" spans="2:6" x14ac:dyDescent="0.25">
      <c r="B138" s="18" t="s">
        <v>310</v>
      </c>
      <c r="C138" s="18" t="s">
        <v>347</v>
      </c>
      <c r="D138" s="17" t="s">
        <v>119</v>
      </c>
      <c r="E138" s="49">
        <v>13471.88</v>
      </c>
      <c r="F138" s="33"/>
    </row>
    <row r="139" spans="2:6" x14ac:dyDescent="0.25">
      <c r="B139" s="21"/>
      <c r="C139" s="21"/>
      <c r="D139" s="19" t="s">
        <v>137</v>
      </c>
      <c r="E139" s="46">
        <v>7995.83</v>
      </c>
      <c r="F139" s="28"/>
    </row>
    <row r="140" spans="2:6" x14ac:dyDescent="0.25">
      <c r="B140" s="21"/>
      <c r="C140" s="21"/>
      <c r="D140" s="19" t="s">
        <v>189</v>
      </c>
      <c r="E140" s="46">
        <v>11774.439999999999</v>
      </c>
      <c r="F140" s="28"/>
    </row>
    <row r="141" spans="2:6" ht="15.75" thickBot="1" x14ac:dyDescent="0.3">
      <c r="B141" s="21"/>
      <c r="C141" s="21"/>
      <c r="D141" s="19" t="s">
        <v>234</v>
      </c>
      <c r="E141" s="47">
        <v>7571.06</v>
      </c>
      <c r="F141" s="28"/>
    </row>
    <row r="142" spans="2:6" ht="15.75" thickBot="1" x14ac:dyDescent="0.3">
      <c r="B142" s="29"/>
      <c r="C142" s="30"/>
      <c r="D142" s="31" t="s">
        <v>251</v>
      </c>
      <c r="E142" s="48">
        <v>40813.209999999992</v>
      </c>
      <c r="F142" s="32">
        <v>49383.984099999987</v>
      </c>
    </row>
    <row r="143" spans="2:6" x14ac:dyDescent="0.25">
      <c r="B143" s="18" t="s">
        <v>317</v>
      </c>
      <c r="C143" s="18" t="s">
        <v>314</v>
      </c>
      <c r="D143" s="17" t="s">
        <v>119</v>
      </c>
      <c r="E143" s="49">
        <v>14262.78</v>
      </c>
      <c r="F143" s="33"/>
    </row>
    <row r="144" spans="2:6" ht="15.75" thickBot="1" x14ac:dyDescent="0.3">
      <c r="B144" s="21"/>
      <c r="C144" s="21"/>
      <c r="D144" s="19" t="s">
        <v>234</v>
      </c>
      <c r="E144" s="47">
        <v>10500.52</v>
      </c>
      <c r="F144" s="28"/>
    </row>
    <row r="145" spans="2:6" ht="15.75" thickBot="1" x14ac:dyDescent="0.3">
      <c r="B145" s="29"/>
      <c r="C145" s="30"/>
      <c r="D145" s="31" t="s">
        <v>251</v>
      </c>
      <c r="E145" s="48">
        <v>24763.300000000003</v>
      </c>
      <c r="F145" s="32">
        <v>29963.593000000004</v>
      </c>
    </row>
    <row r="147" spans="2:6" x14ac:dyDescent="0.25">
      <c r="D147" s="22" t="s">
        <v>252</v>
      </c>
      <c r="E147" s="23">
        <v>1112617.157719</v>
      </c>
      <c r="F147" s="23">
        <v>1346266.7485</v>
      </c>
    </row>
    <row r="149" spans="2:6" x14ac:dyDescent="0.25">
      <c r="B149" s="24" t="s">
        <v>343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7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Datos</vt:lpstr>
      <vt:lpstr>Global 2024</vt:lpstr>
      <vt:lpstr>Soportes y Grupos 2024</vt:lpstr>
      <vt:lpstr>Inversión Publicidad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Fraga</dc:creator>
  <cp:lastModifiedBy>U69732</cp:lastModifiedBy>
  <cp:lastPrinted>2026-09-16T08:42:19Z</cp:lastPrinted>
  <dcterms:created xsi:type="dcterms:W3CDTF">2025-10-16T14:58:37Z</dcterms:created>
  <dcterms:modified xsi:type="dcterms:W3CDTF">2026-09-17T07:14:05Z</dcterms:modified>
</cp:coreProperties>
</file>