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8130" tabRatio="500" activeTab="1"/>
  </bookViews>
  <sheets>
    <sheet name="Gastos_2026_1º_trimestre" sheetId="1" r:id="rId1"/>
    <sheet name="Gastos_2026_2º_trimestre" sheetId="2" r:id="rId2"/>
    <sheet name="Gastos_2026_3º_trimestre" sheetId="3" r:id="rId3"/>
    <sheet name="Gastos_2026_4º trimestre" sheetId="4" r:id="rId4"/>
  </sheets>
  <definedNames>
    <definedName name="_xlnm.Print_Area" localSheetId="0">Gastos_2026_1º_trimestre!$B$2:$F$180</definedName>
  </definedNames>
  <calcPr calcId="145621"/>
</workbook>
</file>

<file path=xl/calcChain.xml><?xml version="1.0" encoding="utf-8"?>
<calcChain xmlns="http://schemas.openxmlformats.org/spreadsheetml/2006/main">
  <c r="F155" i="2" l="1"/>
  <c r="F100" i="2"/>
  <c r="F96" i="2"/>
  <c r="F68" i="2"/>
  <c r="F57" i="2"/>
  <c r="F63" i="2"/>
  <c r="F52" i="2"/>
  <c r="F25" i="2"/>
  <c r="F92" i="2" l="1"/>
  <c r="F82" i="2"/>
  <c r="F33" i="2" l="1"/>
  <c r="F112" i="2" l="1"/>
  <c r="F52" i="1" l="1"/>
  <c r="F107" i="1"/>
  <c r="F138" i="1" l="1"/>
  <c r="F180" i="1"/>
  <c r="F14" i="1" l="1"/>
  <c r="F85" i="1"/>
  <c r="F59" i="1"/>
  <c r="F144" i="1"/>
  <c r="F27" i="1" l="1"/>
  <c r="F79" i="1" l="1"/>
  <c r="F111" i="1"/>
  <c r="F119" i="1"/>
  <c r="F67" i="1"/>
  <c r="F32" i="1"/>
  <c r="F124" i="1"/>
  <c r="F11" i="2" l="1"/>
  <c r="F202" i="4" l="1"/>
  <c r="F13" i="4"/>
  <c r="F124" i="4"/>
  <c r="F88" i="4"/>
  <c r="F137" i="4"/>
  <c r="F106" i="4"/>
  <c r="F56" i="4" l="1"/>
  <c r="F21" i="4"/>
  <c r="F163" i="3" l="1"/>
  <c r="F22" i="3"/>
  <c r="F102" i="3"/>
  <c r="F140" i="3" l="1"/>
  <c r="F117" i="2" l="1"/>
  <c r="F176" i="4" l="1"/>
  <c r="F157" i="4"/>
  <c r="F43" i="4"/>
  <c r="F31" i="4"/>
  <c r="F68" i="4" l="1"/>
  <c r="F219" i="3" l="1"/>
  <c r="F190" i="3"/>
  <c r="F77" i="3" l="1"/>
  <c r="F72" i="2" l="1"/>
  <c r="F149" i="4" l="1"/>
  <c r="F77" i="4"/>
</calcChain>
</file>

<file path=xl/sharedStrings.xml><?xml version="1.0" encoding="utf-8"?>
<sst xmlns="http://schemas.openxmlformats.org/spreadsheetml/2006/main" count="659" uniqueCount="315">
  <si>
    <t>FECHA</t>
  </si>
  <si>
    <t>ACTIVIDAD CULTURAL/DEPORTIVA</t>
  </si>
  <si>
    <t>CONCEPTO DEL GASTO</t>
  </si>
  <si>
    <t>IMPORTE</t>
  </si>
  <si>
    <t>LA PUNTA</t>
  </si>
  <si>
    <t>TOTAL</t>
  </si>
  <si>
    <t>LA TORRE-FAITANAR</t>
  </si>
  <si>
    <t>HORNO DE ALCEDO</t>
  </si>
  <si>
    <t>CASTELLAR-OLIVERAL</t>
  </si>
  <si>
    <t>PINEDO</t>
  </si>
  <si>
    <t>EL SALER</t>
  </si>
  <si>
    <t>EL PALMAR</t>
  </si>
  <si>
    <t>EL PERELLONET</t>
  </si>
  <si>
    <t>CARPESA</t>
  </si>
  <si>
    <t>BENIFARAIG</t>
  </si>
  <si>
    <t>POBLE NOU</t>
  </si>
  <si>
    <t>BORBOTÓ</t>
  </si>
  <si>
    <t>MASSARROJOS</t>
  </si>
  <si>
    <t>CASAS DE BÁRCENA</t>
  </si>
  <si>
    <t>BENIMÀMET-BENIFERRI</t>
  </si>
  <si>
    <t>NOMBRE</t>
  </si>
  <si>
    <t>APLICACIÓN PRESUPUESTARIA</t>
  </si>
  <si>
    <t>IMPORTE EN BRUTO</t>
  </si>
  <si>
    <t>2021 IE970 92400 23300
OTRAS INDEMNIZACIONES</t>
  </si>
  <si>
    <t>Indemnización a los Alcaldes y las Alcaldesas de los Pueblos de València por la realización de las funciones inherentes al cargo que ocupan, es decir, por asistencia a las sesiones/reuniones de coordinación e información que se celebran mensualmente y las otras reuniones sectoriales y parciales de trabajo que se celebran con la Regidora durante el primer trimestre del año 2021.</t>
  </si>
  <si>
    <t>LA TORRE</t>
  </si>
  <si>
    <t>CONTRATOS DE OBRA / SUMINISTROS / SERVICIOS</t>
  </si>
  <si>
    <t>FECHA ADJUDICACIÓN CONTRATO</t>
  </si>
  <si>
    <t>EDIFICIO MUNICIPAL</t>
  </si>
  <si>
    <t>JOSÉ MANUEL GIMENO RODRIGO</t>
  </si>
  <si>
    <t>Indemnización a los Alcaldes y las Alcaldesas de los Pueblos de València por la realización de las funciones inherentes al cargo que ocupan, se a decir, por asistencia a las sesiones/reuniones de coordinación e información que se celebran mensualmente y las otras reuniones sectoriales y parciales de trabajo que se celebran con la Regidora durante el segundo trimestre del año 2021.</t>
  </si>
  <si>
    <t>RAFAEL ROCA ORTS</t>
  </si>
  <si>
    <t>M.ª CARMEN BARAT PALANCA</t>
  </si>
  <si>
    <t>VÍCTOR PONS ROGER</t>
  </si>
  <si>
    <t>ÁNGEL TORRIJOS GARCÍA</t>
  </si>
  <si>
    <t>JOSEFA FLORES MENA</t>
  </si>
  <si>
    <t>VICENTE PÉRIS CURSÁ</t>
  </si>
  <si>
    <t>MANUEL MARTÍ NAVARRO</t>
  </si>
  <si>
    <t>RAFAEL ARNAL GARCÍA</t>
  </si>
  <si>
    <t>CONSUELO TARAZONA MINGUET</t>
  </si>
  <si>
    <t>M.ª ISOLINA VERDEGUER SOLER</t>
  </si>
  <si>
    <t>CRISTINA PÉRIS PLANELLS</t>
  </si>
  <si>
    <t>BLANCA VILCHES NAVARRO</t>
  </si>
  <si>
    <t>GEMA ESTEVENS DASÍ</t>
  </si>
  <si>
    <t>M.ª DEL CARMEN AZNAR GABINO</t>
  </si>
  <si>
    <t>Indemnización a los Alcaldes y las Alcaldesas de los Pueblos de València por la realización de las funciones inherentes al cargo que ocupan, se a decir, por asistencia a las sesiones/reuniones de coordinación e información que se celebran mensualmente y las otras reuniones sectoriales y parciales de trabajo que se celebran con la Regidora.</t>
  </si>
  <si>
    <t>CASES DE BÀRCENA</t>
  </si>
  <si>
    <t>FORN D'ALCEDO</t>
  </si>
  <si>
    <t xml:space="preserve"> </t>
  </si>
  <si>
    <t>Reyes</t>
  </si>
  <si>
    <t>INDEMNIZACIONES ALCALDES Y ALCALDESAS 2025</t>
  </si>
  <si>
    <t>San Antonio</t>
  </si>
  <si>
    <t>PEDANÍA</t>
  </si>
  <si>
    <t>PEDANÍAS</t>
  </si>
  <si>
    <t>San Vicente</t>
  </si>
  <si>
    <t>ACTIVIDADES CULTURALES Y DEPORTIVAS PEDANÍAS DEL SUR 2026</t>
  </si>
  <si>
    <t>ACTIVIDADES CULTURALES Y DEPORTIVAS PEDANÍAS DEL NORTE 2026</t>
  </si>
  <si>
    <t>ACTIVIDADES CULTURALES Y DEPORTIVAS PEDANÍAS DEL OESTE 2026</t>
  </si>
  <si>
    <t>INDEMNIZACIONES ALCALDES Y ALCALDESAS 2026</t>
  </si>
  <si>
    <t>Acompañamiento musical en pasacalle en la festividad de Sant Antoni en Castellar-l’Oliveral</t>
  </si>
  <si>
    <t>Disco móvil en la festividad de Sant Antoni en Castellar-l’Oliveral</t>
  </si>
  <si>
    <t>Servicio de diseño, maquetación e impresión de carteles y libro de fiestas con motivo de Sant Vicent en Benimàmet</t>
  </si>
  <si>
    <t>Actuación en vivo con juegos gigantes para los niños y niñas de la pedanía con motivo de Sant Vicent en Benimàmet</t>
  </si>
  <si>
    <t>Pasacalle con motivo de Sant Vicent en Benimàmet</t>
  </si>
  <si>
    <t>Mascletà con motivo de Sant Vicent en Benimàmet</t>
  </si>
  <si>
    <t>Alquiler de tres carrozas para el desfile a celebrar en Beniferri y Benimàmet en la Cabalgata de Reyes de 2026</t>
  </si>
  <si>
    <t>CAJA FIJA</t>
  </si>
  <si>
    <t>Juguetes Reyes</t>
  </si>
  <si>
    <t>Merienda Día de Reyes</t>
  </si>
  <si>
    <t>Almuerzo Día de Reyes</t>
  </si>
  <si>
    <t>Almuerzo San Antonio Abad</t>
  </si>
  <si>
    <t>Obsequio de estampas de San Antonio Abad</t>
  </si>
  <si>
    <t xml:space="preserve">Almuerzos San Antonio </t>
  </si>
  <si>
    <t>Almuerzos San Antonio</t>
  </si>
  <si>
    <t>Merienda Reyes</t>
  </si>
  <si>
    <t>Suministro flores Dia de la Dona</t>
  </si>
  <si>
    <t>08/03/20026</t>
  </si>
  <si>
    <t>04, 05/01/2026</t>
  </si>
  <si>
    <t>Alquiler de decorado navideño para las Fiestas de Reyes en La Torre</t>
  </si>
  <si>
    <t>Suministro de 2 cajas automáticas de 100 disparos multicolores con motivo de las Fiestas de Reyes en La Torre</t>
  </si>
  <si>
    <t>Suministro de 276 pelotas, regalos navideños a niños y niñas con motivo de las Fiestas de Reyes en La Torre</t>
  </si>
  <si>
    <t>Fuegos artificiales en Benimàmet con motivo de las Fiestas de Reyes</t>
  </si>
  <si>
    <t>Fuegos artificiales en Beniferri con motivo de las Fiestas de Reyes</t>
  </si>
  <si>
    <t>Suministro de llaves conmemorativas de la llegada de los Reyes a Benimàmet-Beniferri</t>
  </si>
  <si>
    <t>Suministro de caramelos y juguetes para la Cabalgata de Reyes en Benimàmet-Beniferri</t>
  </si>
  <si>
    <t>Actuación de tabal y dolçaina para los Reyes Magos de El Saler</t>
  </si>
  <si>
    <t>Alquiler de barca en la Albufera desde donde llegarán los Reyes Magos a El Saler</t>
  </si>
  <si>
    <t>Alquiler de furgoneta Volkswagen T1 para la Cabalgata de los Reyes Magos en El Saler</t>
  </si>
  <si>
    <t>Suministro de cuentos para obsequiar a los niños y niñas con motivo de la Fiesta de los Reyes Magos en El Saler</t>
  </si>
  <si>
    <t>Ramillete fuegos artificiales por la fiesta de Reyes en Massarrojos</t>
  </si>
  <si>
    <t>Acompañamiento musical para el pasacalles por la fiesta de Reyes en Massarrojos</t>
  </si>
  <si>
    <t>Merienda popular para la víspera de Reyes en Massarrojos</t>
  </si>
  <si>
    <t>Alquiler de 100 sillas y alquiler  de equipo de sonido e iluminación en la Fiesta de Reyes en Pinedo</t>
  </si>
  <si>
    <t>Actuación de espectáculo infantil en la Fiesta de Reyes de Pinedo</t>
  </si>
  <si>
    <t>Animación de personajes navideños acompañando a los Reyes Magos en la Fiesta de Reyes de Poble Nou</t>
  </si>
  <si>
    <t>Acompañamiento musical de la cabalgata de Reyes en Benifaraig</t>
  </si>
  <si>
    <t>Adquisición de obsequios para las Fiestas de Reyes en el Palmar</t>
  </si>
  <si>
    <t>Adquisición de caramelos y juguetes para la cabalgata de Reyes Magos en El Palmar</t>
  </si>
  <si>
    <t>Cabalgata de los Reyes Magos en Capesa</t>
  </si>
  <si>
    <t>Espectáculo navideño que recrea la feria antigua en El Perellonet</t>
  </si>
  <si>
    <t>San Antonio Abad</t>
  </si>
  <si>
    <t>Suministro de embutidos para la tradicional torraeta de San Antonio</t>
  </si>
  <si>
    <t>Suministro de bebidas para la tradicional torraeta de San Antonio</t>
  </si>
  <si>
    <t>Suministro de Menaje y snacks para la tradicional “torraeta” de San Antonio</t>
  </si>
  <si>
    <t>San Vicente Mártir</t>
  </si>
  <si>
    <t>Actuación musical de Banda juvenil en La Cebera</t>
  </si>
  <si>
    <t>Actuación musical Concierto de Benijazz</t>
  </si>
  <si>
    <t>Suministro de productos cárnicos para paellas populares</t>
  </si>
  <si>
    <t>Suministro  de obsequios</t>
  </si>
  <si>
    <t>Suministro de cohetes y cajas chinas para el pasacarrer de Sant Antoni y la hoguera en Carpesa</t>
  </si>
  <si>
    <t>Suministro de tres lonas microperforadas para decorar las calles durante el pase de los animales</t>
  </si>
  <si>
    <t>Servicio de ambulancia para la caminata de perros II Can</t>
  </si>
  <si>
    <t>Actuación de Tabal i Dolçaina para amenizar la Bendición de Animales</t>
  </si>
  <si>
    <t>Suministro de bollitos y rollitos para los niños</t>
  </si>
  <si>
    <t>Suministro de embutidos para almuerzo popular</t>
  </si>
  <si>
    <t>Elaboración de las tradicionales calderas</t>
  </si>
  <si>
    <t>Presentación Falleras Mayores</t>
  </si>
  <si>
    <t>Suministro de ramos de flores con motivo de los actos populares de presentación de las Falleras Mayores del Palmar</t>
  </si>
  <si>
    <t>Carnavales</t>
  </si>
  <si>
    <t>Diseño de pancartas y carteles</t>
  </si>
  <si>
    <t>Impresión de pancartas y carteles</t>
  </si>
  <si>
    <t>Suministro de chocolate a repartir entre los vecinos y vecinas</t>
  </si>
  <si>
    <t>Fallas</t>
  </si>
  <si>
    <t>Alquiler de equipos de sonido e iluminación con pantalla led con motivo de La Crida</t>
  </si>
  <si>
    <t>San Valentín</t>
  </si>
  <si>
    <t>Suministro de materiales como hojas de seda y cajas de cartón para la realización de talleres con motivo de los actos populares por San Valentín en el Palmar</t>
  </si>
  <si>
    <t>Mascletà</t>
  </si>
  <si>
    <t>Actuación de discomóvil</t>
  </si>
  <si>
    <t>I Campeonato Frontón Benimàmet</t>
  </si>
  <si>
    <t>Suministro de trofeos</t>
  </si>
  <si>
    <t>Actuación artística de la Orquesta Erosión, la cual tiene exclusividad sobre el espectáculo que se va a realizar con motivo de las Fallas en El Palmar</t>
  </si>
  <si>
    <t>Virgen del Rosario</t>
  </si>
  <si>
    <t>Actuación infantil de animadores con globoflexia con motivo de las Fallas en Cases de Bàrcena</t>
  </si>
  <si>
    <t>Ramillete de fuegos artificiales con motivo de la Fiesta Virgen del Rosario en Cases de Bàrcena</t>
  </si>
  <si>
    <t>Bombardeo de tronos con motivo de la Fiesta Virgen del Rosario en Cases de Bàrcena</t>
  </si>
  <si>
    <t>Alquiler de WC portátil para la fiesta de los polares de las fallas de Benimàmet-Beniferri</t>
  </si>
  <si>
    <t>Acompañamiento musical en la macrodespertà por las fallas de Benimàmet</t>
  </si>
  <si>
    <t>Acompañamiento musical en pasacalle por las fallas de Benimàmet</t>
  </si>
  <si>
    <t>Suministro de 16 llaves conmemorativas para entregar en la “Benvinguda Falles 2026” en Benimàmet-Beniferri</t>
  </si>
  <si>
    <t>Mascletà y 4 cajas automáticas de 100 disparos para las Fallas de Benimàmet-Beniferri</t>
  </si>
  <si>
    <t>Suministro de raciones de «Arros en fessols i naps» con motivo de las Fallas en Forn d’Alcedo</t>
  </si>
  <si>
    <t>Suministro de ramos de flores para la Virgen con motivo de las Fallas de Forn d’Alcedo</t>
  </si>
  <si>
    <t>Día de la Mujer</t>
  </si>
  <si>
    <t>Suministro merienda popular (pan, frivolidades saladas, coca en llanda, etc.) con motivo del Día de la Mujer en La Punta</t>
  </si>
  <si>
    <t>Suministro de neceseres con motivo del Día de la Mujer en La Punta</t>
  </si>
  <si>
    <t xml:space="preserve">Impresión y planchado de escudo y logo facilitado por la alcaldía de los neceseres a suministrar con motivo del Día de la Mujer en La Punta  </t>
  </si>
  <si>
    <t>Juegos tradicionales orientadas a todos los públicos</t>
  </si>
  <si>
    <t>Elaboración de paellas populares</t>
  </si>
  <si>
    <t>Alquiler de tres hinchables y una atracción</t>
  </si>
  <si>
    <t>Actividades infantiles pack juegos gigantes</t>
  </si>
  <si>
    <t>Diseño de Cartelería</t>
  </si>
  <si>
    <t>Acompañamiento de tabal y dolçaina para pasacalle</t>
  </si>
  <si>
    <t>Diseño e impresión de cartelería</t>
  </si>
  <si>
    <t xml:space="preserve">Actuación de la banda en la ofrenda </t>
  </si>
  <si>
    <t>Actuación al “Passacarrer”</t>
  </si>
  <si>
    <t>Confección, transporte, montaje y disparo de una mascletà</t>
  </si>
  <si>
    <t>II Feria del Libro</t>
  </si>
  <si>
    <t>Suministro de 300 raciones de paella valenciana</t>
  </si>
  <si>
    <t>Alquiler 15 haimas, 20 mesas, 80 sillas, 2 WC y equipo de sonorización</t>
  </si>
  <si>
    <t>Suministro de brunch salado</t>
  </si>
  <si>
    <t>Suministro de dulces</t>
  </si>
  <si>
    <t>Suministro de detalles consistente en perfume textil</t>
  </si>
  <si>
    <t>Suministro de servilletas, platos, bolsas, etc.</t>
  </si>
  <si>
    <t>Acompañamiento musical Tabal i Dolçaina en el Pasacalles Fallero y en la Fiestas de Fallas</t>
  </si>
  <si>
    <t>6 y 12/03/2026</t>
  </si>
  <si>
    <t>Mascletá para el día de San José en las Fallas en El Perellonet</t>
  </si>
  <si>
    <t>Detalles florales para la ofrenda a la Virgen en las Fallas de El Perellonet</t>
  </si>
  <si>
    <t>Suministro de merienda para el acto de germanor</t>
  </si>
  <si>
    <t>Pascua: Fiesta del Encuentro</t>
  </si>
  <si>
    <t>Acompañamiento musical en la Procesión</t>
  </si>
  <si>
    <t>Fuegos artificiales</t>
  </si>
  <si>
    <t>Actuación musical en pasacalle hasta la misa en las Fallas de la Punta</t>
  </si>
  <si>
    <t>Suministro flores Ofrenda</t>
  </si>
  <si>
    <t>Arreglo floral Fallas</t>
  </si>
  <si>
    <t>Obsequios Día de la Mujer</t>
  </si>
  <si>
    <t>Merienda Día de la Mujer</t>
  </si>
  <si>
    <t>Obsequios para los participantes de la actividad «Poble Nou camina»</t>
  </si>
  <si>
    <t>Suministro de trofeos concurso dibujo, historia fallas</t>
  </si>
  <si>
    <t>Suministro de estandartes méritos de la Agrupación de fallas</t>
  </si>
  <si>
    <t>Suministro de flores secas tratadas para ofrenda</t>
  </si>
  <si>
    <t>Suministro de ramos de flores naturales para ofrenda</t>
  </si>
  <si>
    <t>Semana Santa</t>
  </si>
  <si>
    <t>Acompañamiento musical en la procesión del Santo Entierro en Benimàmet-Beniferri</t>
  </si>
  <si>
    <t>Pascua</t>
  </si>
  <si>
    <t>Alquiler de hinchables</t>
  </si>
  <si>
    <t>Certificado de montaje y memoria técnica de los hinchables</t>
  </si>
  <si>
    <t>Suministro de cajas chinas y tracas</t>
  </si>
  <si>
    <t>Servicio de transporte a la ofrenda de los vecinos y vecinas</t>
  </si>
  <si>
    <t>Minimascletà</t>
  </si>
  <si>
    <t>Jornada de convivencia vecinal</t>
  </si>
  <si>
    <r>
      <t xml:space="preserve">Actuación de </t>
    </r>
    <r>
      <rPr>
        <i/>
        <sz val="11"/>
        <color indexed="8"/>
        <rFont val="Calibri"/>
        <family val="2"/>
      </rPr>
      <t>Tabal i Dolçaina</t>
    </r>
    <r>
      <rPr>
        <sz val="11"/>
        <color indexed="8"/>
        <rFont val="Calibri"/>
        <family val="2"/>
      </rPr>
      <t xml:space="preserve"> en el acto de Bendición de Sant Antoni Abad</t>
    </r>
  </si>
  <si>
    <t>Fin de Curso</t>
  </si>
  <si>
    <t>Cuentacuentos para Escuela Infantil de Massarrojos con motivo del fin de curso</t>
  </si>
  <si>
    <t>Día de la Bicicleta</t>
  </si>
  <si>
    <t>Suministro de trofeos de ciclismo</t>
  </si>
  <si>
    <t>Arreglo floral para la Cruz de Mayo de Forn d’Alcedo</t>
  </si>
  <si>
    <t>Cruces de mayo</t>
  </si>
  <si>
    <t>Inicio verano</t>
  </si>
  <si>
    <t>Alquiler 42 mesas y 250 sillas para la cena de las personas mayores que se celebrará con motivo del inicio del verano en Massarrojos</t>
  </si>
  <si>
    <t>Corpus Christi</t>
  </si>
  <si>
    <t>Acompañamiento de banda de música en la procesión del Corpus de Beniferri</t>
  </si>
  <si>
    <t>Acompañamiento de banda de música en la procesión del Corpus de Benimàmet</t>
  </si>
  <si>
    <t>Mascletà por la procesión del Corpus en Beniferri</t>
  </si>
  <si>
    <t>Castillo de fuegos artificiales para la procesión del Corpus de Benimàmet</t>
  </si>
  <si>
    <t>XVII Encuentro Jugar y Convivir</t>
  </si>
  <si>
    <t>Suministro de trofeos para el XVII Encuentro Jugar y Convivir en Benimàmet-Beniferri</t>
  </si>
  <si>
    <t>Cruces de Mayo</t>
  </si>
  <si>
    <t>Suministro de 400 unidades de vasos, cubiertos y boles para la realización del «Arròs amb fesols i naps» con motivo de las Cruces de Mayo en Beniferri</t>
  </si>
  <si>
    <t>Alquiler de 500 sillas y 85 mesas con motivo de la comida «Arròs amb fesols i naps» por las Cruces de Mayo en Beniferri</t>
  </si>
  <si>
    <t>Concierto de Primavera</t>
  </si>
  <si>
    <t>Alquiler de 100 sillas con motivo del Concierto de Primavera en Beniferri</t>
  </si>
  <si>
    <t>Semana Cultural Beniferri</t>
  </si>
  <si>
    <t>Alquiler de 100 sillas con motivo de la Semana Cultural en Beniferri</t>
  </si>
  <si>
    <t>Inicio curso 2026-2027</t>
  </si>
  <si>
    <t>Suministro de agendas escolares con motivo de la realización de actividades deportivas y educativas enfocadas a la infancia por el inicio de curso en el CEIP Camino de l'Horta y CEIP Benimàmet</t>
  </si>
  <si>
    <t>Inicio del Verano</t>
  </si>
  <si>
    <t>Alquiler de 350 sillas y 65 mesas con motivo de las actividades a realizar por el Inicio del Verano en Beniferri</t>
  </si>
  <si>
    <t>Suministro de 350 unidades de vasos y cubiertos y 400 de platos con motivo  de las actividades a realizar por el Inicio del Verano en Beniferri</t>
  </si>
  <si>
    <t>Suministro de material escolar como libretas, rotuladores, gomas, etc, con motivo de la realización de actividades deportivas y educativas enfocadas a la infancia por el inicio de curso en el CEIP Camino de l'Horta en Benimàmet-Beniferri</t>
  </si>
  <si>
    <t>Fiestas Patronales San José Benimàmet</t>
  </si>
  <si>
    <t>Acompañamiento de la banda de música en la procesión de las Fiestas Patronales de San José en Benimàmet</t>
  </si>
  <si>
    <t>Castillo de fuegos artificiales con motivo de las Fiestas Patronales de San José en Benimàmet</t>
  </si>
  <si>
    <t>750º aniversario del rey Jaume I</t>
  </si>
  <si>
    <t>Del 11 al 20/6/2026</t>
  </si>
  <si>
    <t>Exposición del año de Jaume I para la conmemoración del 750º aniversario del rey Jaume I en Benimàmet-Beniferri</t>
  </si>
  <si>
    <t>Pregón de las Fiestas</t>
  </si>
  <si>
    <t>Alquiler y montaje de sonido e iluminación para el pregón de Benimàmet</t>
  </si>
  <si>
    <t>Contratación de DJ hasta las 2h para el pregón de las Fiestas Patronales de benimàmet</t>
  </si>
  <si>
    <t>Actuación musical a cargo de Ángel Bellido y Aishas Bordás en el pregón de Benimàmet-Beniferri</t>
  </si>
  <si>
    <t>Acompañamiento en el pregón de Benimàmet-Beniferri</t>
  </si>
  <si>
    <t>Alquiler de 350 sillas y 65 mesas para el pregón de Benimàmet-Beniferri</t>
  </si>
  <si>
    <t>Menaje para el pregón de las Fiestas de Benimàmet-Beniferri</t>
  </si>
  <si>
    <t>Suministro de Menaje y snacks para el pregón de las Fiestas de Benimàmet-Beniferri</t>
  </si>
  <si>
    <t>Jornada de Convivencia</t>
  </si>
  <si>
    <t>Actividad infantil consistente en juegos de mesa gigantes: parchís, oca, etc., con motivo de una Jornada de Convivencia en Benimàmet-Beniferri</t>
  </si>
  <si>
    <t>Semana Cultural CMAPM Beniferri</t>
  </si>
  <si>
    <t>Suministro de horchata y fartons con motivo de la Semana Cultural de CMAPM de Beniferri</t>
  </si>
  <si>
    <t>Transformación Mercado Municipal</t>
  </si>
  <si>
    <t>Servicio de diseño, maquetación, impresión y colocación de vinilo con fotografías destacadas y de especial relevancia en la pedanía con motivo de la transformación del Mercado Municipal de Benimàmet en Espacio Municipal Multiusos</t>
  </si>
  <si>
    <t>Fiestas Patronales</t>
  </si>
  <si>
    <t>Diseño y elaboración de 250 libros de las Fiestas Patronales de La Torre-Faitanar</t>
  </si>
  <si>
    <t>Encuadernación  de 250 libros de las Fiestas Patronales de La Torre-Faitanar</t>
  </si>
  <si>
    <t>Elaboración y reparto de caldera tradicional en las Fiestas Patronales de La Torre-Faitanar</t>
  </si>
  <si>
    <t>Verificación documental y visita de inspección final de escenario en las Fiestas Patronales de La Torre</t>
  </si>
  <si>
    <t>Semana Cultural y fin de curso UP</t>
  </si>
  <si>
    <t>Fin de curso CEIP</t>
  </si>
  <si>
    <t>Suministro de horchata y fartons con motivo de la Semana Cultural y fin de curso de la UP en Forn d’Alcedo</t>
  </si>
  <si>
    <t>Suministro de horchata y fartons con motivo del fin de curso del CEIP Forn d’Alcedo</t>
  </si>
  <si>
    <t>Inicio Fiestas Patronales y presentación Clavariesas</t>
  </si>
  <si>
    <t>Verificación documental y visita de inspección de los dos montajes de ½ escenario propiedad del Servicio de Pedanías con motivo del  comienzo de las  Fiestas Patronales y presentación de las Clavariesas del Cristo de la Agonía en Forn d’Alcedo</t>
  </si>
  <si>
    <t>Certificado final de montaje de ½ escenario propiedad del Servicio de Pedanías con motivo del  comienzo de las  Fiestas Patronales y presentación de las Clavariesas del Cristo de la Agonía en Forn d’Alcedo</t>
  </si>
  <si>
    <t>Canto de la Aurora</t>
  </si>
  <si>
    <t>Acompañamiento musical en el recorrido en «El Cant de l'Aurora» en Massarrojos</t>
  </si>
  <si>
    <t>Espectáculo pirotécnico de 12 cohetes voladores de trueno con motivo «El Cant de l'Aurora» en Massarrojos</t>
  </si>
  <si>
    <t>Suministro de 70 ensaimadas grandes con motivo «El Cant de l'Aurora» en Massarrojos</t>
  </si>
  <si>
    <t>Acompañamiento musical de la procesión del Corpus Christi en Massarrojos</t>
  </si>
  <si>
    <t>Espectáculo pirotécnico: disparo de 1 salva con motivo del Corpus Christi en Massarrojos</t>
  </si>
  <si>
    <t>Espectáculo pirotécnico: disparo de una salva antes de la procesión y otra después con motivo del Corpus Christi en Massarrojos</t>
  </si>
  <si>
    <t>Actuación Disco Pocket con motivo del fin de curso escolar en Massarrojos</t>
  </si>
  <si>
    <t>Virgen de los Desamparados</t>
  </si>
  <si>
    <t>Espectáculo teatral con motivo de la festividad de la Mare de Déu del Desamparats en Castellar-l’Oliveral</t>
  </si>
  <si>
    <t>Actuación de música de Tabal i Dolçaina más dos cuadros de baile</t>
  </si>
  <si>
    <t>Actuación musical</t>
  </si>
  <si>
    <t>Suministro de chocolate a la taza y coca en llanda</t>
  </si>
  <si>
    <t>Cultura a les Pedanies</t>
  </si>
  <si>
    <t>Suministro de horchata en Oliveral</t>
  </si>
  <si>
    <t>Suministro de trofeos y placas para los ganadores de juegos recreativos en Oliveral</t>
  </si>
  <si>
    <t>Suministro de horchata en Castellar</t>
  </si>
  <si>
    <t>Suministro de trofeos y placas para los ganadores de juegos recreativos en Castellar</t>
  </si>
  <si>
    <t>San Vicente Ferrer</t>
  </si>
  <si>
    <t>Actuación de grup de cant d’estil amb tabal i dolçaina, cant d’albaes por la Festividad de San Vicente Ferrer en Castellar-l’Oliveral</t>
  </si>
  <si>
    <t>Suministro de productos alimenticios dulces y salados por la Festividad de San Vicente Ferrer en Castellar-l’Oliveral</t>
  </si>
  <si>
    <t>Fiestas del Tremolar</t>
  </si>
  <si>
    <t>Actuación musical del «Dúo Mafia»</t>
  </si>
  <si>
    <t>Suministro de frivolidades para los vecinos y vecinas de la pedanía</t>
  </si>
  <si>
    <t>Fiestas Patronales de la Virgen</t>
  </si>
  <si>
    <t>Acompañamiento musical de la banda de música en la procesión</t>
  </si>
  <si>
    <t>Diseño, confección, transporte, montaje y disparo de Castillo</t>
  </si>
  <si>
    <t>Horchata granizada y fartons</t>
  </si>
  <si>
    <t>Merienda popular</t>
  </si>
  <si>
    <t>Fiesta de San Antonio</t>
  </si>
  <si>
    <t>Actuación de la Banda de música en la Fiesta de Sant Antoni en La Punta</t>
  </si>
  <si>
    <t>Concierto Verano</t>
  </si>
  <si>
    <t>Tradicional Concierto de Verano para el disfrute de todos los vecinos y vecinas de la pedanía en Carpesa</t>
  </si>
  <si>
    <t>21, 25, 28 y 30/07/2026</t>
  </si>
  <si>
    <t>Actuación con tabal i dolçaina para diversas actividades</t>
  </si>
  <si>
    <t>Elaboración de calderas para 700 comensales</t>
  </si>
  <si>
    <t>Disco infantil y córner maquillaje artístico</t>
  </si>
  <si>
    <t>Alquiler de puesto de palomitas</t>
  </si>
  <si>
    <t>Suministro de horchata y fartons para 150</t>
  </si>
  <si>
    <t>Jornada de convivencia personas mayores</t>
  </si>
  <si>
    <t>Suministro de bolsitas de tela con arroz como obsequio institucional a repartir entre los vecinos y vecinas de la pedanía</t>
  </si>
  <si>
    <t>Acompañamiento musical de la banda para la procesión</t>
  </si>
  <si>
    <t>Merienda Pascua</t>
  </si>
  <si>
    <t>Longanizas de Pascua</t>
  </si>
  <si>
    <t>Obsequios cabalgata Reyes 2026</t>
  </si>
  <si>
    <t>Monas de Pascua y barras de pan</t>
  </si>
  <si>
    <t>Merienda de Pascua</t>
  </si>
  <si>
    <t>Flores presentación falla Hellín-Giménez Costa</t>
  </si>
  <si>
    <t>Flores presentación falla José Soto Micó</t>
  </si>
  <si>
    <t>Flores presentación falla Carretera de Alba</t>
  </si>
  <si>
    <t>Flores presentación falla Aleixandre Laborde</t>
  </si>
  <si>
    <t>Flores con motivo de las Fallas y Cruces de Mayo</t>
  </si>
  <si>
    <t>XV Trofeo Social Pinedo y XXVIII Memorial Manuel González</t>
  </si>
  <si>
    <t>Festividad Virgen de los Desamparados</t>
  </si>
  <si>
    <t>Cultura a les Pedanies Mahuella</t>
  </si>
  <si>
    <t>Cultura a les Pedanies Cases Bàrcena</t>
  </si>
  <si>
    <t>Jornadas de convivencia personas mayores</t>
  </si>
  <si>
    <t>Merienda para la UP Fin de Curso</t>
  </si>
  <si>
    <t>Fin de curso UP</t>
  </si>
  <si>
    <t>Suministro horchata con motivo del pregón de las fiestas</t>
  </si>
  <si>
    <t>Suministro menaje con motivo del pregón de las fiestas</t>
  </si>
  <si>
    <t>Cultural als pobles</t>
  </si>
  <si>
    <t>Merienda homenaje personas mayores</t>
  </si>
  <si>
    <t xml:space="preserve">Ramos y detalle floral pregón fiestas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</si>
</sst>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#,##0.00\ &quot;€&quot;;[Red]\-#,##0.00\ &quot;€&quot;"/>
    <numFmt numFmtId="164" formatCode="#,##0.00\ [$€]\ ;\-#,##0.00\ [$€]\ ;\-00\ [$€]\ ;\ @\ "/>
    <numFmt numFmtId="165" formatCode="#,##0.00\ [$€]"/>
    <numFmt numFmtId="166" formatCode="#,##0.00\ [$€];[Red]\-#,##0.00\ [$€]"/>
    <numFmt numFmtId="167" formatCode="dd/mm/yy"/>
    <numFmt numFmtId="168" formatCode="#,##0.00&quot; €&quot;"/>
    <numFmt numFmtId="169" formatCode="#,##0.00\ &quot;€&quot;"/>
  </numFmts>
  <fonts count="1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Times New Roman"/>
      <family val="1"/>
    </font>
    <font>
      <i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4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306">
    <xf numFmtId="0" fontId="0" fillId="0" borderId="0" xfId="0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left"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left" vertical="center"/>
    </xf>
    <xf numFmtId="165" fontId="0" fillId="0" borderId="0" xfId="0" applyNumberFormat="1" applyAlignment="1">
      <alignment vertical="center"/>
    </xf>
    <xf numFmtId="0" fontId="3" fillId="0" borderId="0" xfId="0" applyNumberFormat="1" applyFont="1" applyAlignment="1">
      <alignment horizontal="left" vertical="center" wrapText="1"/>
    </xf>
    <xf numFmtId="14" fontId="0" fillId="0" borderId="0" xfId="0" applyNumberFormat="1" applyFill="1" applyAlignment="1">
      <alignment horizontal="left" vertical="center" wrapText="1"/>
    </xf>
    <xf numFmtId="0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/>
    </xf>
    <xf numFmtId="0" fontId="0" fillId="0" borderId="0" xfId="0" applyNumberFormat="1" applyBorder="1" applyAlignment="1">
      <alignment horizontal="left" vertical="center" wrapText="1"/>
    </xf>
    <xf numFmtId="0" fontId="0" fillId="0" borderId="0" xfId="0" applyNumberFormat="1" applyFill="1" applyAlignment="1">
      <alignment horizontal="left" vertical="center" wrapText="1"/>
    </xf>
    <xf numFmtId="165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left" vertical="center" wrapText="1"/>
    </xf>
    <xf numFmtId="165" fontId="3" fillId="0" borderId="0" xfId="0" applyNumberFormat="1" applyFont="1" applyAlignment="1">
      <alignment horizontal="right" vertical="center"/>
    </xf>
    <xf numFmtId="165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vertical="center"/>
    </xf>
    <xf numFmtId="0" fontId="0" fillId="2" borderId="0" xfId="0" applyNumberFormat="1" applyFill="1" applyAlignment="1">
      <alignment vertical="center"/>
    </xf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right"/>
    </xf>
    <xf numFmtId="0" fontId="0" fillId="2" borderId="0" xfId="0" applyNumberFormat="1" applyFill="1" applyAlignment="1">
      <alignment horizontal="left" vertical="center"/>
    </xf>
    <xf numFmtId="0" fontId="0" fillId="2" borderId="0" xfId="0" applyNumberFormat="1" applyFill="1" applyAlignment="1">
      <alignment horizontal="right"/>
    </xf>
    <xf numFmtId="165" fontId="0" fillId="0" borderId="0" xfId="0" applyNumberForma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 wrapText="1"/>
    </xf>
    <xf numFmtId="166" fontId="0" fillId="0" borderId="1" xfId="0" applyNumberForma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4" borderId="1" xfId="0" applyNumberFormat="1" applyFont="1" applyFill="1" applyBorder="1" applyAlignment="1">
      <alignment horizontal="center" vertical="center" wrapText="1" shrinkToFit="1"/>
    </xf>
    <xf numFmtId="0" fontId="3" fillId="0" borderId="0" xfId="0" applyNumberFormat="1" applyFont="1" applyBorder="1" applyAlignment="1">
      <alignment vertical="center" wrapText="1"/>
    </xf>
    <xf numFmtId="0" fontId="3" fillId="4" borderId="1" xfId="0" applyNumberFormat="1" applyFont="1" applyFill="1" applyBorder="1" applyAlignment="1">
      <alignment horizontal="center" wrapText="1"/>
    </xf>
    <xf numFmtId="0" fontId="3" fillId="4" borderId="1" xfId="0" applyNumberFormat="1" applyFon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left" vertical="center" wrapText="1"/>
    </xf>
    <xf numFmtId="166" fontId="0" fillId="0" borderId="1" xfId="0" applyNumberFormat="1" applyBorder="1" applyAlignment="1">
      <alignment horizontal="right" vertical="center"/>
    </xf>
    <xf numFmtId="0" fontId="0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68" fontId="0" fillId="0" borderId="1" xfId="0" applyNumberForma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8" fontId="0" fillId="0" borderId="1" xfId="0" applyNumberFormat="1" applyBorder="1" applyAlignment="1">
      <alignment horizontal="right" vertical="center"/>
    </xf>
    <xf numFmtId="0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right"/>
    </xf>
    <xf numFmtId="168" fontId="0" fillId="0" borderId="1" xfId="0" applyNumberFormat="1" applyFont="1" applyBorder="1" applyAlignment="1">
      <alignment horizontal="right"/>
    </xf>
    <xf numFmtId="165" fontId="0" fillId="0" borderId="1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14" fontId="0" fillId="0" borderId="0" xfId="0" applyNumberFormat="1" applyBorder="1" applyAlignment="1">
      <alignment horizontal="left" vertical="center" wrapText="1"/>
    </xf>
    <xf numFmtId="0" fontId="0" fillId="0" borderId="0" xfId="0" applyNumberFormat="1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5" fontId="0" fillId="0" borderId="3" xfId="0" applyNumberFormat="1" applyBorder="1" applyAlignment="1">
      <alignment vertical="center"/>
    </xf>
    <xf numFmtId="0" fontId="0" fillId="0" borderId="2" xfId="0" applyBorder="1" applyAlignment="1">
      <alignment wrapText="1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6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65" fontId="0" fillId="0" borderId="2" xfId="0" applyNumberFormat="1" applyBorder="1" applyAlignment="1">
      <alignment vertical="center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3" fillId="0" borderId="2" xfId="0" applyNumberFormat="1" applyFont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right" vertical="center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166" fontId="0" fillId="0" borderId="2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165" fontId="0" fillId="0" borderId="2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NumberFormat="1" applyFont="1" applyBorder="1" applyAlignment="1">
      <alignment vertical="center" wrapText="1"/>
    </xf>
    <xf numFmtId="169" fontId="0" fillId="0" borderId="1" xfId="0" applyNumberFormat="1" applyBorder="1" applyAlignment="1">
      <alignment horizontal="right" vertical="center"/>
    </xf>
    <xf numFmtId="169" fontId="0" fillId="0" borderId="1" xfId="0" applyNumberFormat="1" applyBorder="1" applyAlignment="1">
      <alignment vertical="center"/>
    </xf>
    <xf numFmtId="165" fontId="0" fillId="0" borderId="2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0" fontId="0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5" fontId="0" fillId="0" borderId="1" xfId="0" applyNumberFormat="1" applyFont="1" applyBorder="1" applyAlignment="1">
      <alignment vertical="center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left" vertical="center"/>
    </xf>
    <xf numFmtId="0" fontId="0" fillId="0" borderId="2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0" fontId="6" fillId="0" borderId="0" xfId="0" applyNumberFormat="1" applyFont="1" applyAlignment="1">
      <alignment vertical="center" wrapText="1"/>
    </xf>
    <xf numFmtId="14" fontId="7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8" fontId="0" fillId="0" borderId="1" xfId="0" applyNumberFormat="1" applyBorder="1" applyAlignment="1">
      <alignment vertical="center"/>
    </xf>
    <xf numFmtId="166" fontId="0" fillId="0" borderId="2" xfId="0" applyNumberForma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68" fontId="0" fillId="0" borderId="1" xfId="0" applyNumberFormat="1" applyFont="1" applyBorder="1" applyAlignment="1">
      <alignment horizontal="right" vertical="center"/>
    </xf>
    <xf numFmtId="14" fontId="0" fillId="0" borderId="1" xfId="0" applyNumberFormat="1" applyBorder="1" applyAlignment="1">
      <alignment horizontal="left" vertical="center"/>
    </xf>
    <xf numFmtId="14" fontId="0" fillId="0" borderId="2" xfId="0" applyNumberForma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1" fillId="0" borderId="1" xfId="2" applyNumberFormat="1" applyBorder="1" applyAlignment="1">
      <alignment horizontal="left" vertical="center"/>
    </xf>
    <xf numFmtId="0" fontId="8" fillId="0" borderId="0" xfId="0" applyFont="1"/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5" xfId="0" applyNumberFormat="1" applyFont="1" applyBorder="1" applyAlignment="1">
      <alignment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67" fontId="0" fillId="0" borderId="1" xfId="0" applyNumberFormat="1" applyBorder="1" applyAlignment="1">
      <alignment vertical="center" wrapText="1"/>
    </xf>
    <xf numFmtId="165" fontId="0" fillId="0" borderId="2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0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0" xfId="0" applyNumberForma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right" vertical="center"/>
    </xf>
    <xf numFmtId="14" fontId="0" fillId="0" borderId="1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3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14" fontId="0" fillId="0" borderId="3" xfId="0" applyNumberFormat="1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 wrapText="1"/>
    </xf>
    <xf numFmtId="14" fontId="0" fillId="0" borderId="3" xfId="0" applyNumberFormat="1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3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3" xfId="0" applyNumberFormat="1" applyFont="1" applyBorder="1" applyAlignment="1">
      <alignment horizontal="left" vertical="center"/>
    </xf>
    <xf numFmtId="0" fontId="0" fillId="0" borderId="2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6" fontId="0" fillId="0" borderId="3" xfId="0" applyNumberFormat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7" fontId="0" fillId="0" borderId="3" xfId="0" applyNumberFormat="1" applyBorder="1" applyAlignment="1">
      <alignment horizontal="left" vertical="center" wrapText="1"/>
    </xf>
    <xf numFmtId="167" fontId="0" fillId="0" borderId="2" xfId="0" applyNumberFormat="1" applyBorder="1" applyAlignment="1">
      <alignment horizontal="left" vertical="center" wrapText="1"/>
    </xf>
    <xf numFmtId="14" fontId="0" fillId="0" borderId="3" xfId="0" applyNumberFormat="1" applyFont="1" applyFill="1" applyBorder="1" applyAlignment="1">
      <alignment horizontal="left" vertical="center" wrapText="1"/>
    </xf>
    <xf numFmtId="14" fontId="0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center"/>
    </xf>
    <xf numFmtId="14" fontId="0" fillId="0" borderId="4" xfId="0" applyNumberFormat="1" applyFont="1" applyFill="1" applyBorder="1" applyAlignment="1">
      <alignment horizontal="left" vertical="center" wrapText="1"/>
    </xf>
    <xf numFmtId="167" fontId="0" fillId="0" borderId="4" xfId="0" applyNumberForma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/>
    </xf>
    <xf numFmtId="14" fontId="0" fillId="0" borderId="3" xfId="0" applyNumberForma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3" xfId="0" applyNumberFormat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166" fontId="0" fillId="0" borderId="4" xfId="0" applyNumberForma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center" wrapText="1"/>
    </xf>
    <xf numFmtId="14" fontId="1" fillId="0" borderId="3" xfId="2" applyNumberFormat="1" applyBorder="1" applyAlignment="1">
      <alignment horizontal="left" vertical="center"/>
    </xf>
    <xf numFmtId="14" fontId="1" fillId="0" borderId="2" xfId="2" applyNumberForma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5" fontId="0" fillId="0" borderId="3" xfId="0" applyNumberFormat="1" applyFont="1" applyBorder="1" applyAlignment="1">
      <alignment horizontal="right" vertical="center"/>
    </xf>
    <xf numFmtId="165" fontId="0" fillId="0" borderId="2" xfId="0" applyNumberFormat="1" applyFont="1" applyBorder="1" applyAlignment="1">
      <alignment horizontal="right" vertical="center"/>
    </xf>
  </cellXfs>
  <cellStyles count="3">
    <cellStyle name="Euro" xfId="1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4D79B"/>
      <rgbColor rgb="00808080"/>
      <rgbColor rgb="009999FF"/>
      <rgbColor rgb="00993366"/>
      <rgbColor rgb="00FDE9D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7"/>
  <sheetViews>
    <sheetView showGridLines="0" workbookViewId="0">
      <selection activeCell="H187" sqref="H187"/>
    </sheetView>
  </sheetViews>
  <sheetFormatPr baseColWidth="10" defaultColWidth="10.85546875" defaultRowHeight="15" x14ac:dyDescent="0.25"/>
  <cols>
    <col min="1" max="1" width="15" style="1" customWidth="1"/>
    <col min="2" max="2" width="19.7109375" style="2" customWidth="1"/>
    <col min="3" max="3" width="23.140625" style="3" customWidth="1"/>
    <col min="4" max="4" width="43.5703125" style="1" customWidth="1"/>
    <col min="5" max="5" width="82.28515625" style="4" customWidth="1"/>
    <col min="6" max="6" width="12.5703125" style="1" customWidth="1"/>
    <col min="7" max="7" width="10.85546875" style="1"/>
    <col min="8" max="8" width="13.28515625" style="1" customWidth="1"/>
    <col min="9" max="9" width="18.42578125" style="1" customWidth="1"/>
    <col min="10" max="10" width="30.140625" style="1" customWidth="1"/>
    <col min="11" max="11" width="39.5703125" style="1" customWidth="1"/>
    <col min="12" max="16384" width="10.85546875" style="1"/>
  </cols>
  <sheetData>
    <row r="1" spans="2:7" ht="15.75" x14ac:dyDescent="0.25">
      <c r="B1" s="5"/>
    </row>
    <row r="2" spans="2:7" ht="15.75" x14ac:dyDescent="0.25">
      <c r="B2" s="250" t="s">
        <v>55</v>
      </c>
      <c r="C2" s="250"/>
      <c r="D2" s="250"/>
      <c r="E2" s="250"/>
      <c r="F2" s="250"/>
    </row>
    <row r="3" spans="2:7" x14ac:dyDescent="0.25">
      <c r="B3" s="3"/>
      <c r="D3" s="2"/>
      <c r="E3" s="6"/>
    </row>
    <row r="4" spans="2:7" x14ac:dyDescent="0.25">
      <c r="B4" s="27" t="s">
        <v>52</v>
      </c>
      <c r="C4" s="27" t="s">
        <v>0</v>
      </c>
      <c r="D4" s="28" t="s">
        <v>1</v>
      </c>
      <c r="E4" s="27" t="s">
        <v>2</v>
      </c>
      <c r="F4" s="29" t="s">
        <v>3</v>
      </c>
      <c r="G4" s="4"/>
    </row>
    <row r="5" spans="2:7" x14ac:dyDescent="0.25">
      <c r="B5" s="3"/>
      <c r="D5" s="2"/>
      <c r="E5" s="6"/>
      <c r="F5" s="7"/>
    </row>
    <row r="6" spans="2:7" x14ac:dyDescent="0.25">
      <c r="B6" s="247" t="s">
        <v>4</v>
      </c>
      <c r="C6" s="215">
        <v>46061</v>
      </c>
      <c r="D6" s="215" t="s">
        <v>100</v>
      </c>
      <c r="E6" s="31" t="s">
        <v>114</v>
      </c>
      <c r="F6" s="32">
        <v>416.75</v>
      </c>
    </row>
    <row r="7" spans="2:7" ht="30" x14ac:dyDescent="0.25">
      <c r="B7" s="248"/>
      <c r="C7" s="265">
        <v>46088</v>
      </c>
      <c r="D7" s="262" t="s">
        <v>142</v>
      </c>
      <c r="E7" s="75" t="s">
        <v>143</v>
      </c>
      <c r="F7" s="32">
        <v>840.35</v>
      </c>
    </row>
    <row r="8" spans="2:7" x14ac:dyDescent="0.25">
      <c r="B8" s="248"/>
      <c r="C8" s="265"/>
      <c r="D8" s="262"/>
      <c r="E8" s="129" t="s">
        <v>144</v>
      </c>
      <c r="F8" s="263">
        <v>641.29999999999995</v>
      </c>
    </row>
    <row r="9" spans="2:7" ht="30" x14ac:dyDescent="0.25">
      <c r="B9" s="248"/>
      <c r="C9" s="265"/>
      <c r="D9" s="262"/>
      <c r="E9" s="129" t="s">
        <v>145</v>
      </c>
      <c r="F9" s="264"/>
    </row>
    <row r="10" spans="2:7" x14ac:dyDescent="0.25">
      <c r="B10" s="248"/>
      <c r="C10" s="215">
        <v>46099</v>
      </c>
      <c r="D10" s="252" t="s">
        <v>122</v>
      </c>
      <c r="E10" s="216" t="s">
        <v>153</v>
      </c>
      <c r="F10" s="214">
        <v>1400</v>
      </c>
    </row>
    <row r="11" spans="2:7" x14ac:dyDescent="0.25">
      <c r="B11" s="248"/>
      <c r="C11" s="215">
        <v>45733</v>
      </c>
      <c r="D11" s="253"/>
      <c r="E11" s="216" t="s">
        <v>154</v>
      </c>
      <c r="F11" s="214">
        <v>400</v>
      </c>
    </row>
    <row r="12" spans="2:7" x14ac:dyDescent="0.25">
      <c r="B12" s="248"/>
      <c r="C12" s="215">
        <v>45735</v>
      </c>
      <c r="D12" s="253"/>
      <c r="E12" s="129" t="s">
        <v>155</v>
      </c>
      <c r="F12" s="32">
        <v>1700</v>
      </c>
    </row>
    <row r="13" spans="2:7" x14ac:dyDescent="0.25">
      <c r="B13" s="249"/>
      <c r="C13" s="215">
        <v>45735</v>
      </c>
      <c r="D13" s="254"/>
      <c r="E13" s="216" t="s">
        <v>171</v>
      </c>
      <c r="F13" s="32">
        <v>400</v>
      </c>
    </row>
    <row r="14" spans="2:7" x14ac:dyDescent="0.25">
      <c r="B14" s="8"/>
      <c r="C14" s="9"/>
      <c r="D14" s="3"/>
      <c r="E14" s="33" t="s">
        <v>5</v>
      </c>
      <c r="F14" s="34">
        <f>SUM(F6:F13)</f>
        <v>5798.4</v>
      </c>
    </row>
    <row r="15" spans="2:7" x14ac:dyDescent="0.25">
      <c r="B15" s="8"/>
      <c r="C15" s="9"/>
      <c r="D15" s="3"/>
      <c r="E15" s="3"/>
      <c r="F15" s="7"/>
    </row>
    <row r="16" spans="2:7" x14ac:dyDescent="0.25">
      <c r="B16" s="8"/>
      <c r="C16" s="9"/>
      <c r="D16" s="3"/>
      <c r="E16" s="3"/>
    </row>
    <row r="17" spans="2:6" x14ac:dyDescent="0.25">
      <c r="B17" s="247" t="s">
        <v>6</v>
      </c>
      <c r="C17" s="265">
        <v>46027</v>
      </c>
      <c r="D17" s="262" t="s">
        <v>66</v>
      </c>
      <c r="E17" s="35" t="s">
        <v>69</v>
      </c>
      <c r="F17" s="32">
        <v>110</v>
      </c>
    </row>
    <row r="18" spans="2:6" x14ac:dyDescent="0.25">
      <c r="B18" s="248"/>
      <c r="C18" s="265"/>
      <c r="D18" s="262"/>
      <c r="E18" s="35" t="s">
        <v>68</v>
      </c>
      <c r="F18" s="32">
        <v>93.96</v>
      </c>
    </row>
    <row r="19" spans="2:6" x14ac:dyDescent="0.25">
      <c r="B19" s="248"/>
      <c r="C19" s="265">
        <v>46033</v>
      </c>
      <c r="D19" s="262"/>
      <c r="E19" s="35" t="s">
        <v>70</v>
      </c>
      <c r="F19" s="32">
        <v>561</v>
      </c>
    </row>
    <row r="20" spans="2:6" x14ac:dyDescent="0.25">
      <c r="B20" s="248"/>
      <c r="C20" s="265"/>
      <c r="D20" s="262"/>
      <c r="E20" s="252" t="s">
        <v>73</v>
      </c>
      <c r="F20" s="32">
        <v>240.27</v>
      </c>
    </row>
    <row r="21" spans="2:6" x14ac:dyDescent="0.25">
      <c r="B21" s="248"/>
      <c r="C21" s="265"/>
      <c r="D21" s="262"/>
      <c r="E21" s="254"/>
      <c r="F21" s="32">
        <v>289.19</v>
      </c>
    </row>
    <row r="22" spans="2:6" x14ac:dyDescent="0.25">
      <c r="B22" s="248"/>
      <c r="C22" s="210">
        <v>46027</v>
      </c>
      <c r="D22" s="262"/>
      <c r="E22" s="35" t="s">
        <v>74</v>
      </c>
      <c r="F22" s="32">
        <v>109.15</v>
      </c>
    </row>
    <row r="23" spans="2:6" x14ac:dyDescent="0.25">
      <c r="B23" s="248"/>
      <c r="C23" s="210" t="s">
        <v>77</v>
      </c>
      <c r="D23" s="262" t="s">
        <v>49</v>
      </c>
      <c r="E23" s="35" t="s">
        <v>78</v>
      </c>
      <c r="F23" s="32">
        <v>1815</v>
      </c>
    </row>
    <row r="24" spans="2:6" ht="30" x14ac:dyDescent="0.25">
      <c r="B24" s="248"/>
      <c r="C24" s="265">
        <v>46027</v>
      </c>
      <c r="D24" s="262"/>
      <c r="E24" s="35" t="s">
        <v>79</v>
      </c>
      <c r="F24" s="32">
        <v>149.99</v>
      </c>
    </row>
    <row r="25" spans="2:6" ht="30" x14ac:dyDescent="0.25">
      <c r="B25" s="248"/>
      <c r="C25" s="265"/>
      <c r="D25" s="262"/>
      <c r="E25" s="35" t="s">
        <v>80</v>
      </c>
      <c r="F25" s="32">
        <v>317.41000000000003</v>
      </c>
    </row>
    <row r="26" spans="2:6" x14ac:dyDescent="0.25">
      <c r="B26" s="249"/>
      <c r="C26" s="210">
        <v>46082</v>
      </c>
      <c r="D26" s="207" t="s">
        <v>122</v>
      </c>
      <c r="E26" s="35" t="s">
        <v>123</v>
      </c>
      <c r="F26" s="32">
        <v>1815</v>
      </c>
    </row>
    <row r="27" spans="2:6" x14ac:dyDescent="0.25">
      <c r="B27" s="10"/>
      <c r="C27" s="9"/>
      <c r="D27" s="3"/>
      <c r="E27" s="33" t="s">
        <v>5</v>
      </c>
      <c r="F27" s="34">
        <f>SUM(F17:F26)</f>
        <v>5500.97</v>
      </c>
    </row>
    <row r="28" spans="2:6" x14ac:dyDescent="0.25">
      <c r="B28" s="10"/>
      <c r="C28" s="9"/>
      <c r="D28" s="3"/>
      <c r="E28" s="8"/>
      <c r="F28" s="11"/>
    </row>
    <row r="29" spans="2:6" x14ac:dyDescent="0.25">
      <c r="B29" s="3"/>
      <c r="C29" s="9"/>
      <c r="D29" s="3"/>
      <c r="E29" s="3"/>
      <c r="F29" s="7"/>
    </row>
    <row r="30" spans="2:6" ht="30" x14ac:dyDescent="0.25">
      <c r="B30" s="251" t="s">
        <v>7</v>
      </c>
      <c r="C30" s="229">
        <v>46082</v>
      </c>
      <c r="D30" s="262" t="s">
        <v>122</v>
      </c>
      <c r="E30" s="31" t="s">
        <v>140</v>
      </c>
      <c r="F30" s="32">
        <v>600</v>
      </c>
    </row>
    <row r="31" spans="2:6" ht="15.75" customHeight="1" x14ac:dyDescent="0.25">
      <c r="B31" s="251"/>
      <c r="C31" s="229">
        <v>46099</v>
      </c>
      <c r="D31" s="262"/>
      <c r="E31" s="129" t="s">
        <v>141</v>
      </c>
      <c r="F31" s="32">
        <v>1000</v>
      </c>
    </row>
    <row r="32" spans="2:6" x14ac:dyDescent="0.25">
      <c r="B32" s="12"/>
      <c r="C32" s="13"/>
      <c r="D32" s="12"/>
      <c r="E32" s="33" t="s">
        <v>5</v>
      </c>
      <c r="F32" s="34">
        <f>SUM(F30:F31)</f>
        <v>1600</v>
      </c>
    </row>
    <row r="33" spans="2:7" x14ac:dyDescent="0.25">
      <c r="B33" s="3"/>
      <c r="C33" s="13"/>
      <c r="D33" s="3"/>
      <c r="E33" s="8"/>
      <c r="F33" s="11"/>
    </row>
    <row r="34" spans="2:7" x14ac:dyDescent="0.25">
      <c r="B34" s="3"/>
      <c r="C34" s="13"/>
      <c r="D34" s="3"/>
      <c r="E34" s="3"/>
      <c r="F34" s="7"/>
    </row>
    <row r="35" spans="2:7" x14ac:dyDescent="0.25">
      <c r="B35" s="279" t="s">
        <v>8</v>
      </c>
      <c r="C35" s="222">
        <v>46040</v>
      </c>
      <c r="D35" s="258" t="s">
        <v>51</v>
      </c>
      <c r="E35" s="205" t="s">
        <v>59</v>
      </c>
      <c r="F35" s="32">
        <v>650</v>
      </c>
      <c r="G35" s="134"/>
    </row>
    <row r="36" spans="2:7" x14ac:dyDescent="0.25">
      <c r="B36" s="280"/>
      <c r="C36" s="222">
        <v>46039</v>
      </c>
      <c r="D36" s="258"/>
      <c r="E36" s="205" t="s">
        <v>60</v>
      </c>
      <c r="F36" s="32">
        <v>2420</v>
      </c>
      <c r="G36" s="134"/>
    </row>
    <row r="37" spans="2:7" x14ac:dyDescent="0.25">
      <c r="B37" s="280"/>
      <c r="C37" s="222">
        <v>46054</v>
      </c>
      <c r="D37" s="258" t="s">
        <v>104</v>
      </c>
      <c r="E37" s="205" t="s">
        <v>105</v>
      </c>
      <c r="F37" s="32">
        <v>500</v>
      </c>
      <c r="G37" s="134"/>
    </row>
    <row r="38" spans="2:7" x14ac:dyDescent="0.25">
      <c r="B38" s="280"/>
      <c r="C38" s="222">
        <v>46053</v>
      </c>
      <c r="D38" s="258"/>
      <c r="E38" s="136" t="s">
        <v>106</v>
      </c>
      <c r="F38" s="32">
        <v>1000</v>
      </c>
    </row>
    <row r="39" spans="2:7" x14ac:dyDescent="0.25">
      <c r="B39" s="280"/>
      <c r="C39" s="222">
        <v>46054</v>
      </c>
      <c r="D39" s="258"/>
      <c r="E39" s="31" t="s">
        <v>107</v>
      </c>
      <c r="F39" s="32">
        <v>300</v>
      </c>
    </row>
    <row r="40" spans="2:7" x14ac:dyDescent="0.25">
      <c r="B40" s="280"/>
      <c r="C40" s="265">
        <v>46063</v>
      </c>
      <c r="D40" s="258" t="s">
        <v>118</v>
      </c>
      <c r="E40" s="207" t="s">
        <v>119</v>
      </c>
      <c r="F40" s="32">
        <v>99.44</v>
      </c>
    </row>
    <row r="41" spans="2:7" x14ac:dyDescent="0.25">
      <c r="B41" s="280"/>
      <c r="C41" s="265"/>
      <c r="D41" s="258"/>
      <c r="E41" s="207" t="s">
        <v>120</v>
      </c>
      <c r="F41" s="32">
        <v>416.51</v>
      </c>
    </row>
    <row r="42" spans="2:7" x14ac:dyDescent="0.25">
      <c r="B42" s="280"/>
      <c r="C42" s="222">
        <v>46066</v>
      </c>
      <c r="D42" s="258"/>
      <c r="E42" s="207" t="s">
        <v>121</v>
      </c>
      <c r="F42" s="32">
        <v>400</v>
      </c>
    </row>
    <row r="43" spans="2:7" x14ac:dyDescent="0.25">
      <c r="B43" s="280"/>
      <c r="C43" s="222">
        <v>46089</v>
      </c>
      <c r="D43" s="258" t="s">
        <v>122</v>
      </c>
      <c r="E43" s="216" t="s">
        <v>146</v>
      </c>
      <c r="F43" s="32">
        <v>1600</v>
      </c>
    </row>
    <row r="44" spans="2:7" x14ac:dyDescent="0.25">
      <c r="B44" s="280"/>
      <c r="C44" s="222">
        <v>46096</v>
      </c>
      <c r="D44" s="258"/>
      <c r="E44" s="216" t="s">
        <v>147</v>
      </c>
      <c r="F44" s="32">
        <v>960</v>
      </c>
    </row>
    <row r="45" spans="2:7" x14ac:dyDescent="0.25">
      <c r="B45" s="280"/>
      <c r="C45" s="222">
        <v>46088</v>
      </c>
      <c r="D45" s="258"/>
      <c r="E45" s="216" t="s">
        <v>148</v>
      </c>
      <c r="F45" s="263">
        <v>1331</v>
      </c>
    </row>
    <row r="46" spans="2:7" x14ac:dyDescent="0.25">
      <c r="B46" s="280"/>
      <c r="C46" s="222">
        <v>46095</v>
      </c>
      <c r="D46" s="258"/>
      <c r="E46" s="216" t="s">
        <v>149</v>
      </c>
      <c r="F46" s="264"/>
    </row>
    <row r="47" spans="2:7" x14ac:dyDescent="0.25">
      <c r="B47" s="280"/>
      <c r="C47" s="222">
        <v>46085</v>
      </c>
      <c r="D47" s="258"/>
      <c r="E47" s="216" t="s">
        <v>150</v>
      </c>
      <c r="F47" s="32">
        <v>400</v>
      </c>
    </row>
    <row r="48" spans="2:7" x14ac:dyDescent="0.25">
      <c r="B48" s="280"/>
      <c r="C48" s="222">
        <v>46089</v>
      </c>
      <c r="D48" s="258"/>
      <c r="E48" s="216" t="s">
        <v>151</v>
      </c>
      <c r="F48" s="32">
        <v>250</v>
      </c>
    </row>
    <row r="49" spans="2:6" x14ac:dyDescent="0.25">
      <c r="B49" s="280"/>
      <c r="C49" s="222">
        <v>46085</v>
      </c>
      <c r="D49" s="225" t="s">
        <v>142</v>
      </c>
      <c r="E49" s="216" t="s">
        <v>152</v>
      </c>
      <c r="F49" s="32">
        <v>234.74</v>
      </c>
    </row>
    <row r="50" spans="2:6" x14ac:dyDescent="0.25">
      <c r="B50" s="280"/>
      <c r="C50" s="222">
        <v>46098</v>
      </c>
      <c r="D50" s="225" t="s">
        <v>122</v>
      </c>
      <c r="E50" s="216" t="s">
        <v>167</v>
      </c>
      <c r="F50" s="32">
        <v>400</v>
      </c>
    </row>
    <row r="51" spans="2:6" x14ac:dyDescent="0.25">
      <c r="B51" s="281"/>
      <c r="C51" s="222">
        <v>46106</v>
      </c>
      <c r="D51" s="225" t="s">
        <v>66</v>
      </c>
      <c r="E51" s="223" t="s">
        <v>189</v>
      </c>
      <c r="F51" s="32">
        <v>330</v>
      </c>
    </row>
    <row r="52" spans="2:6" x14ac:dyDescent="0.25">
      <c r="B52" s="10"/>
      <c r="C52" s="9"/>
      <c r="D52" s="3"/>
      <c r="E52" s="33" t="s">
        <v>5</v>
      </c>
      <c r="F52" s="34">
        <f>SUM(F35:F51)</f>
        <v>11291.69</v>
      </c>
    </row>
    <row r="53" spans="2:6" x14ac:dyDescent="0.25">
      <c r="B53" s="10"/>
      <c r="C53" s="9"/>
      <c r="D53" s="3"/>
      <c r="E53" s="8"/>
      <c r="F53" s="11"/>
    </row>
    <row r="54" spans="2:6" x14ac:dyDescent="0.25">
      <c r="B54" s="10"/>
      <c r="C54" s="13"/>
      <c r="D54" s="3"/>
      <c r="E54" s="3"/>
      <c r="F54" s="7"/>
    </row>
    <row r="55" spans="2:6" x14ac:dyDescent="0.25">
      <c r="B55" s="247" t="s">
        <v>9</v>
      </c>
      <c r="C55" s="215">
        <v>46046</v>
      </c>
      <c r="D55" s="215" t="s">
        <v>66</v>
      </c>
      <c r="E55" s="31" t="s">
        <v>73</v>
      </c>
      <c r="F55" s="32">
        <v>425</v>
      </c>
    </row>
    <row r="56" spans="2:6" ht="30" x14ac:dyDescent="0.25">
      <c r="B56" s="248"/>
      <c r="C56" s="265">
        <v>45662</v>
      </c>
      <c r="D56" s="265" t="s">
        <v>49</v>
      </c>
      <c r="E56" s="202" t="s">
        <v>92</v>
      </c>
      <c r="F56" s="263">
        <v>2750</v>
      </c>
    </row>
    <row r="57" spans="2:6" x14ac:dyDescent="0.25">
      <c r="B57" s="248"/>
      <c r="C57" s="265"/>
      <c r="D57" s="265"/>
      <c r="E57" s="202" t="s">
        <v>93</v>
      </c>
      <c r="F57" s="264"/>
    </row>
    <row r="58" spans="2:6" x14ac:dyDescent="0.25">
      <c r="B58" s="249"/>
      <c r="C58" s="215" t="s">
        <v>164</v>
      </c>
      <c r="D58" s="215" t="s">
        <v>122</v>
      </c>
      <c r="E58" s="216" t="s">
        <v>163</v>
      </c>
      <c r="F58" s="214">
        <v>300</v>
      </c>
    </row>
    <row r="59" spans="2:6" x14ac:dyDescent="0.25">
      <c r="B59" s="10"/>
      <c r="C59" s="9"/>
      <c r="D59" s="3"/>
      <c r="E59" s="33" t="s">
        <v>5</v>
      </c>
      <c r="F59" s="34">
        <f>SUM(F55:F58)</f>
        <v>3475</v>
      </c>
    </row>
    <row r="60" spans="2:6" x14ac:dyDescent="0.25">
      <c r="B60" s="3"/>
      <c r="C60" s="9"/>
      <c r="D60" s="3"/>
      <c r="E60" s="3"/>
      <c r="F60" s="7"/>
    </row>
    <row r="61" spans="2:6" x14ac:dyDescent="0.25">
      <c r="B61" s="3"/>
      <c r="C61" s="9"/>
      <c r="D61" s="3"/>
      <c r="E61" s="3"/>
      <c r="F61" s="7"/>
    </row>
    <row r="62" spans="2:6" x14ac:dyDescent="0.25">
      <c r="B62" s="251" t="s">
        <v>10</v>
      </c>
      <c r="C62" s="255">
        <v>45662</v>
      </c>
      <c r="D62" s="252" t="s">
        <v>49</v>
      </c>
      <c r="E62" s="31" t="s">
        <v>85</v>
      </c>
      <c r="F62" s="32">
        <v>350</v>
      </c>
    </row>
    <row r="63" spans="2:6" x14ac:dyDescent="0.25">
      <c r="B63" s="251"/>
      <c r="C63" s="256"/>
      <c r="D63" s="253"/>
      <c r="E63" s="122" t="s">
        <v>86</v>
      </c>
      <c r="F63" s="32">
        <v>100</v>
      </c>
    </row>
    <row r="64" spans="2:6" x14ac:dyDescent="0.25">
      <c r="B64" s="251"/>
      <c r="C64" s="257"/>
      <c r="D64" s="253"/>
      <c r="E64" s="122" t="s">
        <v>87</v>
      </c>
      <c r="F64" s="32">
        <v>605</v>
      </c>
    </row>
    <row r="65" spans="2:6" ht="30" x14ac:dyDescent="0.25">
      <c r="B65" s="251"/>
      <c r="C65" s="204">
        <v>45659</v>
      </c>
      <c r="D65" s="254"/>
      <c r="E65" s="77" t="s">
        <v>88</v>
      </c>
      <c r="F65" s="32">
        <v>1533.76</v>
      </c>
    </row>
    <row r="66" spans="2:6" x14ac:dyDescent="0.25">
      <c r="B66" s="251"/>
      <c r="C66" s="204">
        <v>46098</v>
      </c>
      <c r="D66" s="202" t="s">
        <v>122</v>
      </c>
      <c r="E66" s="123" t="s">
        <v>126</v>
      </c>
      <c r="F66" s="32">
        <v>2904</v>
      </c>
    </row>
    <row r="67" spans="2:6" x14ac:dyDescent="0.25">
      <c r="B67" s="3"/>
      <c r="C67" s="9"/>
      <c r="D67" s="3"/>
      <c r="E67" s="33" t="s">
        <v>5</v>
      </c>
      <c r="F67" s="34">
        <f>SUM(F62:F66)</f>
        <v>5492.76</v>
      </c>
    </row>
    <row r="68" spans="2:6" x14ac:dyDescent="0.25">
      <c r="B68" s="3"/>
      <c r="C68" s="9"/>
      <c r="D68" s="3"/>
      <c r="E68" s="3"/>
      <c r="F68" s="7"/>
    </row>
    <row r="69" spans="2:6" x14ac:dyDescent="0.25">
      <c r="B69" s="3"/>
      <c r="C69" s="9"/>
      <c r="D69" s="3"/>
      <c r="E69" s="3"/>
      <c r="F69" s="7"/>
    </row>
    <row r="70" spans="2:6" x14ac:dyDescent="0.25">
      <c r="B70" s="251" t="s">
        <v>11</v>
      </c>
      <c r="C70" s="277">
        <v>46027</v>
      </c>
      <c r="D70" s="275" t="s">
        <v>49</v>
      </c>
      <c r="E70" s="35" t="s">
        <v>96</v>
      </c>
      <c r="F70" s="32">
        <v>2196.54</v>
      </c>
    </row>
    <row r="71" spans="2:6" x14ac:dyDescent="0.25">
      <c r="B71" s="251"/>
      <c r="C71" s="278"/>
      <c r="D71" s="276"/>
      <c r="E71" s="35" t="s">
        <v>97</v>
      </c>
      <c r="F71" s="32">
        <v>598.55999999999995</v>
      </c>
    </row>
    <row r="72" spans="2:6" ht="30" x14ac:dyDescent="0.25">
      <c r="B72" s="251"/>
      <c r="C72" s="211">
        <v>46059</v>
      </c>
      <c r="D72" s="213" t="s">
        <v>116</v>
      </c>
      <c r="E72" s="125" t="s">
        <v>117</v>
      </c>
      <c r="F72" s="32">
        <v>120</v>
      </c>
    </row>
    <row r="73" spans="2:6" ht="30" x14ac:dyDescent="0.25">
      <c r="B73" s="251"/>
      <c r="C73" s="211">
        <v>46074</v>
      </c>
      <c r="D73" s="213" t="s">
        <v>124</v>
      </c>
      <c r="E73" s="125" t="s">
        <v>125</v>
      </c>
      <c r="F73" s="32">
        <v>145.94999999999999</v>
      </c>
    </row>
    <row r="74" spans="2:6" ht="30" x14ac:dyDescent="0.25">
      <c r="B74" s="251"/>
      <c r="C74" s="218">
        <v>46097</v>
      </c>
      <c r="D74" s="213" t="s">
        <v>122</v>
      </c>
      <c r="E74" s="125" t="s">
        <v>130</v>
      </c>
      <c r="F74" s="32">
        <v>3630</v>
      </c>
    </row>
    <row r="75" spans="2:6" x14ac:dyDescent="0.25">
      <c r="B75" s="251"/>
      <c r="C75" s="277">
        <v>46089</v>
      </c>
      <c r="D75" s="275" t="s">
        <v>142</v>
      </c>
      <c r="E75" s="125" t="s">
        <v>159</v>
      </c>
      <c r="F75" s="32">
        <v>840</v>
      </c>
    </row>
    <row r="76" spans="2:6" x14ac:dyDescent="0.25">
      <c r="B76" s="251"/>
      <c r="C76" s="282"/>
      <c r="D76" s="283"/>
      <c r="E76" s="125" t="s">
        <v>160</v>
      </c>
      <c r="F76" s="32">
        <v>204</v>
      </c>
    </row>
    <row r="77" spans="2:6" x14ac:dyDescent="0.25">
      <c r="B77" s="251"/>
      <c r="C77" s="282"/>
      <c r="D77" s="283"/>
      <c r="E77" s="125" t="s">
        <v>161</v>
      </c>
      <c r="F77" s="32">
        <v>271.04000000000002</v>
      </c>
    </row>
    <row r="78" spans="2:6" x14ac:dyDescent="0.25">
      <c r="B78" s="251"/>
      <c r="C78" s="278"/>
      <c r="D78" s="276"/>
      <c r="E78" s="127" t="s">
        <v>162</v>
      </c>
      <c r="F78" s="32">
        <v>78.67</v>
      </c>
    </row>
    <row r="79" spans="2:6" x14ac:dyDescent="0.25">
      <c r="B79" s="10"/>
      <c r="C79" s="13"/>
      <c r="D79" s="3"/>
      <c r="E79" s="33" t="s">
        <v>5</v>
      </c>
      <c r="F79" s="34">
        <f>SUM(F70:F78)</f>
        <v>8084.7599999999993</v>
      </c>
    </row>
    <row r="80" spans="2:6" x14ac:dyDescent="0.25">
      <c r="B80" s="3"/>
      <c r="C80" s="13"/>
      <c r="D80" s="3"/>
      <c r="E80" s="3"/>
      <c r="F80" s="7"/>
    </row>
    <row r="81" spans="2:6" x14ac:dyDescent="0.25">
      <c r="B81" s="3"/>
      <c r="C81" s="13"/>
      <c r="D81" s="3"/>
      <c r="E81" s="3"/>
      <c r="F81" s="7"/>
    </row>
    <row r="82" spans="2:6" x14ac:dyDescent="0.25">
      <c r="B82" s="247" t="s">
        <v>12</v>
      </c>
      <c r="C82" s="218">
        <v>46024</v>
      </c>
      <c r="D82" s="35" t="s">
        <v>49</v>
      </c>
      <c r="E82" s="31" t="s">
        <v>99</v>
      </c>
      <c r="F82" s="32">
        <v>1633.5</v>
      </c>
    </row>
    <row r="83" spans="2:6" x14ac:dyDescent="0.25">
      <c r="B83" s="248"/>
      <c r="C83" s="218">
        <v>46100</v>
      </c>
      <c r="D83" s="252" t="s">
        <v>122</v>
      </c>
      <c r="E83" s="75" t="s">
        <v>165</v>
      </c>
      <c r="F83" s="32">
        <v>2899.99</v>
      </c>
    </row>
    <row r="84" spans="2:6" x14ac:dyDescent="0.25">
      <c r="B84" s="249"/>
      <c r="C84" s="218">
        <v>46099</v>
      </c>
      <c r="D84" s="254"/>
      <c r="E84" s="216" t="s">
        <v>166</v>
      </c>
      <c r="F84" s="32">
        <v>1400</v>
      </c>
    </row>
    <row r="85" spans="2:6" x14ac:dyDescent="0.25">
      <c r="C85" s="13"/>
      <c r="D85" s="3"/>
      <c r="E85" s="33" t="s">
        <v>5</v>
      </c>
      <c r="F85" s="34">
        <f>SUM(F82:F84)</f>
        <v>5933.49</v>
      </c>
    </row>
    <row r="86" spans="2:6" x14ac:dyDescent="0.25">
      <c r="C86" s="13"/>
      <c r="D86" s="3"/>
      <c r="E86" s="8"/>
      <c r="F86" s="11"/>
    </row>
    <row r="87" spans="2:6" x14ac:dyDescent="0.25">
      <c r="C87" s="13"/>
      <c r="D87" s="3"/>
      <c r="E87" s="8"/>
      <c r="F87" s="11"/>
    </row>
    <row r="88" spans="2:6" x14ac:dyDescent="0.25">
      <c r="B88" s="250" t="s">
        <v>56</v>
      </c>
      <c r="C88" s="250"/>
      <c r="D88" s="250"/>
      <c r="E88" s="250"/>
      <c r="F88" s="250"/>
    </row>
    <row r="89" spans="2:6" x14ac:dyDescent="0.25">
      <c r="B89" s="250"/>
      <c r="C89" s="250"/>
      <c r="D89" s="250"/>
      <c r="E89" s="250"/>
      <c r="F89" s="250"/>
    </row>
    <row r="90" spans="2:6" x14ac:dyDescent="0.25">
      <c r="B90" s="3"/>
      <c r="D90" s="4"/>
      <c r="E90" s="3"/>
      <c r="F90" s="14"/>
    </row>
    <row r="91" spans="2:6" x14ac:dyDescent="0.25">
      <c r="B91" s="27" t="s">
        <v>52</v>
      </c>
      <c r="C91" s="27" t="s">
        <v>0</v>
      </c>
      <c r="D91" s="28" t="s">
        <v>1</v>
      </c>
      <c r="E91" s="27" t="s">
        <v>2</v>
      </c>
      <c r="F91" s="38" t="s">
        <v>3</v>
      </c>
    </row>
    <row r="92" spans="2:6" x14ac:dyDescent="0.25">
      <c r="B92" s="3"/>
      <c r="D92" s="4"/>
      <c r="E92" s="3"/>
      <c r="F92" s="14"/>
    </row>
    <row r="93" spans="2:6" x14ac:dyDescent="0.25">
      <c r="B93" s="247" t="s">
        <v>13</v>
      </c>
      <c r="C93" s="226">
        <v>46027</v>
      </c>
      <c r="D93" s="258" t="s">
        <v>66</v>
      </c>
      <c r="E93" s="31" t="s">
        <v>68</v>
      </c>
      <c r="F93" s="124">
        <v>97.5</v>
      </c>
    </row>
    <row r="94" spans="2:6" x14ac:dyDescent="0.25">
      <c r="B94" s="248"/>
      <c r="C94" s="259">
        <v>46053</v>
      </c>
      <c r="D94" s="258"/>
      <c r="E94" s="252" t="s">
        <v>72</v>
      </c>
      <c r="F94" s="124">
        <v>200</v>
      </c>
    </row>
    <row r="95" spans="2:6" x14ac:dyDescent="0.25">
      <c r="B95" s="248"/>
      <c r="C95" s="259"/>
      <c r="D95" s="258"/>
      <c r="E95" s="254"/>
      <c r="F95" s="73">
        <v>200</v>
      </c>
    </row>
    <row r="96" spans="2:6" x14ac:dyDescent="0.25">
      <c r="B96" s="248"/>
      <c r="C96" s="226">
        <v>46027</v>
      </c>
      <c r="D96" s="212" t="s">
        <v>49</v>
      </c>
      <c r="E96" s="35" t="s">
        <v>98</v>
      </c>
      <c r="F96" s="73">
        <v>2800</v>
      </c>
    </row>
    <row r="97" spans="1:6" x14ac:dyDescent="0.25">
      <c r="B97" s="248"/>
      <c r="C97" s="259">
        <v>46053</v>
      </c>
      <c r="D97" s="269" t="s">
        <v>100</v>
      </c>
      <c r="E97" s="35" t="s">
        <v>101</v>
      </c>
      <c r="F97" s="208">
        <v>269.12</v>
      </c>
    </row>
    <row r="98" spans="1:6" x14ac:dyDescent="0.25">
      <c r="B98" s="248"/>
      <c r="C98" s="259"/>
      <c r="D98" s="269"/>
      <c r="E98" s="35" t="s">
        <v>102</v>
      </c>
      <c r="F98" s="263">
        <v>400</v>
      </c>
    </row>
    <row r="99" spans="1:6" x14ac:dyDescent="0.25">
      <c r="B99" s="248"/>
      <c r="C99" s="259"/>
      <c r="D99" s="269"/>
      <c r="E99" s="35" t="s">
        <v>103</v>
      </c>
      <c r="F99" s="264"/>
    </row>
    <row r="100" spans="1:6" x14ac:dyDescent="0.25">
      <c r="B100" s="248"/>
      <c r="C100" s="226">
        <v>46054</v>
      </c>
      <c r="D100" s="269"/>
      <c r="E100" s="35" t="s">
        <v>108</v>
      </c>
      <c r="F100" s="209">
        <v>570</v>
      </c>
    </row>
    <row r="101" spans="1:6" ht="30" x14ac:dyDescent="0.25">
      <c r="B101" s="248"/>
      <c r="C101" s="226">
        <v>46053</v>
      </c>
      <c r="D101" s="269"/>
      <c r="E101" s="35" t="s">
        <v>109</v>
      </c>
      <c r="F101" s="209">
        <v>1285</v>
      </c>
    </row>
    <row r="102" spans="1:6" ht="30" x14ac:dyDescent="0.25">
      <c r="B102" s="248"/>
      <c r="C102" s="226">
        <v>46054</v>
      </c>
      <c r="D102" s="269"/>
      <c r="E102" s="35" t="s">
        <v>110</v>
      </c>
      <c r="F102" s="209">
        <v>162.13999999999999</v>
      </c>
    </row>
    <row r="103" spans="1:6" x14ac:dyDescent="0.25">
      <c r="B103" s="248"/>
      <c r="C103" s="226">
        <v>46053</v>
      </c>
      <c r="D103" s="269"/>
      <c r="E103" s="35" t="s">
        <v>111</v>
      </c>
      <c r="F103" s="209">
        <v>495</v>
      </c>
    </row>
    <row r="104" spans="1:6" x14ac:dyDescent="0.25">
      <c r="B104" s="248"/>
      <c r="C104" s="226">
        <v>46100</v>
      </c>
      <c r="D104" s="272" t="s">
        <v>122</v>
      </c>
      <c r="E104" s="35" t="s">
        <v>186</v>
      </c>
      <c r="F104" s="224">
        <v>700</v>
      </c>
    </row>
    <row r="105" spans="1:6" x14ac:dyDescent="0.25">
      <c r="B105" s="248"/>
      <c r="C105" s="226">
        <v>46098</v>
      </c>
      <c r="D105" s="273"/>
      <c r="E105" s="35" t="s">
        <v>187</v>
      </c>
      <c r="F105" s="224">
        <v>1100</v>
      </c>
    </row>
    <row r="106" spans="1:6" x14ac:dyDescent="0.25">
      <c r="B106" s="249"/>
      <c r="C106" s="226">
        <v>46100</v>
      </c>
      <c r="D106" s="274"/>
      <c r="E106" s="35" t="s">
        <v>188</v>
      </c>
      <c r="F106" s="224">
        <v>726</v>
      </c>
    </row>
    <row r="107" spans="1:6" x14ac:dyDescent="0.25">
      <c r="A107" s="1" t="s">
        <v>48</v>
      </c>
      <c r="B107" s="3"/>
      <c r="C107" s="15"/>
      <c r="D107" s="4"/>
      <c r="E107" s="33" t="s">
        <v>5</v>
      </c>
      <c r="F107" s="34">
        <f>SUM(F93:F106)</f>
        <v>9004.76</v>
      </c>
    </row>
    <row r="108" spans="1:6" x14ac:dyDescent="0.25">
      <c r="B108" s="3"/>
      <c r="C108" s="15"/>
      <c r="D108" s="4"/>
      <c r="E108" s="8"/>
      <c r="F108" s="16"/>
    </row>
    <row r="109" spans="1:6" x14ac:dyDescent="0.25">
      <c r="B109" s="3"/>
      <c r="C109" s="15"/>
      <c r="D109" s="4"/>
      <c r="E109" s="8"/>
      <c r="F109" s="16"/>
    </row>
    <row r="110" spans="1:6" x14ac:dyDescent="0.25">
      <c r="B110" s="228" t="s">
        <v>14</v>
      </c>
      <c r="C110" s="203">
        <v>46027</v>
      </c>
      <c r="D110" s="212" t="s">
        <v>49</v>
      </c>
      <c r="E110" s="31" t="s">
        <v>95</v>
      </c>
      <c r="F110" s="40">
        <v>650</v>
      </c>
    </row>
    <row r="111" spans="1:6" x14ac:dyDescent="0.25">
      <c r="B111" s="10"/>
      <c r="D111" s="4"/>
      <c r="E111" s="33" t="s">
        <v>5</v>
      </c>
      <c r="F111" s="34">
        <f>SUM(F110:F110)</f>
        <v>650</v>
      </c>
    </row>
    <row r="112" spans="1:6" x14ac:dyDescent="0.25">
      <c r="B112" s="10"/>
      <c r="D112" s="4"/>
      <c r="E112" s="8"/>
      <c r="F112" s="16"/>
    </row>
    <row r="113" spans="2:6" x14ac:dyDescent="0.25">
      <c r="B113" s="10"/>
      <c r="D113" s="4"/>
      <c r="E113" s="3"/>
      <c r="F113" s="14"/>
    </row>
    <row r="114" spans="2:6" ht="30" x14ac:dyDescent="0.25">
      <c r="B114" s="251" t="s">
        <v>15</v>
      </c>
      <c r="C114" s="203">
        <v>46027</v>
      </c>
      <c r="D114" s="212" t="s">
        <v>49</v>
      </c>
      <c r="E114" s="53" t="s">
        <v>94</v>
      </c>
      <c r="F114" s="121">
        <v>1028.5</v>
      </c>
    </row>
    <row r="115" spans="2:6" x14ac:dyDescent="0.25">
      <c r="B115" s="251"/>
      <c r="C115" s="206">
        <v>46068</v>
      </c>
      <c r="D115" s="212" t="s">
        <v>100</v>
      </c>
      <c r="E115" s="202" t="s">
        <v>115</v>
      </c>
      <c r="F115" s="32">
        <v>2970</v>
      </c>
    </row>
    <row r="116" spans="2:6" x14ac:dyDescent="0.25">
      <c r="B116" s="251"/>
      <c r="C116" s="260">
        <v>46089</v>
      </c>
      <c r="D116" s="252" t="s">
        <v>66</v>
      </c>
      <c r="E116" s="202" t="s">
        <v>174</v>
      </c>
      <c r="F116" s="32">
        <v>450</v>
      </c>
    </row>
    <row r="117" spans="2:6" x14ac:dyDescent="0.25">
      <c r="B117" s="251"/>
      <c r="C117" s="261"/>
      <c r="D117" s="253"/>
      <c r="E117" s="221" t="s">
        <v>175</v>
      </c>
      <c r="F117" s="126">
        <v>408.38</v>
      </c>
    </row>
    <row r="118" spans="2:6" x14ac:dyDescent="0.25">
      <c r="B118" s="251"/>
      <c r="C118" s="219">
        <v>46063</v>
      </c>
      <c r="D118" s="254"/>
      <c r="E118" s="35" t="s">
        <v>176</v>
      </c>
      <c r="F118" s="126">
        <v>363</v>
      </c>
    </row>
    <row r="119" spans="2:6" x14ac:dyDescent="0.25">
      <c r="B119" s="10"/>
      <c r="D119" s="4"/>
      <c r="E119" s="33" t="s">
        <v>5</v>
      </c>
      <c r="F119" s="34">
        <f>SUM(F114:F118)</f>
        <v>5219.88</v>
      </c>
    </row>
    <row r="120" spans="2:6" x14ac:dyDescent="0.25">
      <c r="B120" s="10"/>
      <c r="D120" s="4"/>
      <c r="E120" s="8"/>
      <c r="F120" s="16"/>
    </row>
    <row r="121" spans="2:6" x14ac:dyDescent="0.25">
      <c r="B121" s="10"/>
      <c r="D121" s="4"/>
      <c r="E121" s="3"/>
      <c r="F121" s="14"/>
    </row>
    <row r="122" spans="2:6" x14ac:dyDescent="0.25">
      <c r="B122" s="251" t="s">
        <v>16</v>
      </c>
      <c r="C122" s="203">
        <v>46038</v>
      </c>
      <c r="D122" s="35" t="s">
        <v>66</v>
      </c>
      <c r="E122" s="31" t="s">
        <v>71</v>
      </c>
      <c r="F122" s="73">
        <v>131.61000000000001</v>
      </c>
    </row>
    <row r="123" spans="2:6" x14ac:dyDescent="0.25">
      <c r="B123" s="251"/>
      <c r="C123" s="203">
        <v>46061</v>
      </c>
      <c r="D123" s="39" t="s">
        <v>100</v>
      </c>
      <c r="E123" s="31" t="s">
        <v>190</v>
      </c>
      <c r="F123" s="73">
        <v>150</v>
      </c>
    </row>
    <row r="124" spans="2:6" x14ac:dyDescent="0.25">
      <c r="B124" s="10"/>
      <c r="D124" s="4"/>
      <c r="E124" s="33" t="s">
        <v>5</v>
      </c>
      <c r="F124" s="34">
        <f>SUM(F122:F123)</f>
        <v>281.61</v>
      </c>
    </row>
    <row r="125" spans="2:6" x14ac:dyDescent="0.25">
      <c r="B125" s="10"/>
      <c r="D125" s="4"/>
      <c r="E125" s="8"/>
      <c r="F125" s="16"/>
    </row>
    <row r="126" spans="2:6" x14ac:dyDescent="0.25">
      <c r="B126" s="10"/>
      <c r="D126" s="4"/>
      <c r="E126" s="3"/>
      <c r="F126" s="14"/>
    </row>
    <row r="127" spans="2:6" x14ac:dyDescent="0.25">
      <c r="B127" s="247" t="s">
        <v>17</v>
      </c>
      <c r="C127" s="266">
        <v>46027</v>
      </c>
      <c r="D127" s="35" t="s">
        <v>66</v>
      </c>
      <c r="E127" s="72" t="s">
        <v>67</v>
      </c>
      <c r="F127" s="36">
        <v>683.17</v>
      </c>
    </row>
    <row r="128" spans="2:6" x14ac:dyDescent="0.25">
      <c r="B128" s="248"/>
      <c r="C128" s="266"/>
      <c r="D128" s="258" t="s">
        <v>49</v>
      </c>
      <c r="E128" s="31" t="s">
        <v>89</v>
      </c>
      <c r="F128" s="36">
        <v>600</v>
      </c>
    </row>
    <row r="129" spans="2:6" x14ac:dyDescent="0.25">
      <c r="B129" s="248"/>
      <c r="C129" s="266"/>
      <c r="D129" s="258"/>
      <c r="E129" s="31" t="s">
        <v>90</v>
      </c>
      <c r="F129" s="36">
        <v>600</v>
      </c>
    </row>
    <row r="130" spans="2:6" x14ac:dyDescent="0.25">
      <c r="B130" s="248"/>
      <c r="C130" s="266"/>
      <c r="D130" s="258"/>
      <c r="E130" s="31" t="s">
        <v>91</v>
      </c>
      <c r="F130" s="36">
        <v>175</v>
      </c>
    </row>
    <row r="131" spans="2:6" x14ac:dyDescent="0.25">
      <c r="B131" s="248"/>
      <c r="C131" s="259">
        <v>46054</v>
      </c>
      <c r="D131" s="258" t="s">
        <v>51</v>
      </c>
      <c r="E131" s="31" t="s">
        <v>112</v>
      </c>
      <c r="F131" s="36">
        <v>150</v>
      </c>
    </row>
    <row r="132" spans="2:6" x14ac:dyDescent="0.25">
      <c r="B132" s="248"/>
      <c r="C132" s="259"/>
      <c r="D132" s="258"/>
      <c r="E132" s="128" t="s">
        <v>113</v>
      </c>
      <c r="F132" s="36">
        <v>70.2</v>
      </c>
    </row>
    <row r="133" spans="2:6" x14ac:dyDescent="0.25">
      <c r="B133" s="248"/>
      <c r="C133" s="219">
        <v>46098</v>
      </c>
      <c r="D133" s="220" t="s">
        <v>122</v>
      </c>
      <c r="E133" s="216" t="s">
        <v>127</v>
      </c>
      <c r="F133" s="36">
        <v>847</v>
      </c>
    </row>
    <row r="134" spans="2:6" x14ac:dyDescent="0.25">
      <c r="B134" s="248"/>
      <c r="C134" s="259">
        <v>46117</v>
      </c>
      <c r="D134" s="258" t="s">
        <v>168</v>
      </c>
      <c r="E134" s="216" t="s">
        <v>169</v>
      </c>
      <c r="F134" s="36">
        <v>590</v>
      </c>
    </row>
    <row r="135" spans="2:6" x14ac:dyDescent="0.25">
      <c r="B135" s="248"/>
      <c r="C135" s="259"/>
      <c r="D135" s="258"/>
      <c r="E135" s="216" t="s">
        <v>170</v>
      </c>
      <c r="F135" s="36">
        <v>500</v>
      </c>
    </row>
    <row r="136" spans="2:6" x14ac:dyDescent="0.25">
      <c r="B136" s="248"/>
      <c r="C136" s="260">
        <v>46123</v>
      </c>
      <c r="D136" s="267" t="s">
        <v>183</v>
      </c>
      <c r="E136" s="221" t="s">
        <v>184</v>
      </c>
      <c r="F136" s="270">
        <v>1499.19</v>
      </c>
    </row>
    <row r="137" spans="2:6" x14ac:dyDescent="0.25">
      <c r="B137" s="249"/>
      <c r="C137" s="261"/>
      <c r="D137" s="268"/>
      <c r="E137" s="221" t="s">
        <v>185</v>
      </c>
      <c r="F137" s="271"/>
    </row>
    <row r="138" spans="2:6" x14ac:dyDescent="0.25">
      <c r="B138" s="10"/>
      <c r="D138" s="4"/>
      <c r="E138" s="33" t="s">
        <v>5</v>
      </c>
      <c r="F138" s="34">
        <f>SUM(F127:F137)</f>
        <v>5714.5599999999995</v>
      </c>
    </row>
    <row r="139" spans="2:6" x14ac:dyDescent="0.25">
      <c r="B139" s="10"/>
      <c r="D139" s="4"/>
      <c r="E139" s="8"/>
      <c r="F139" s="16"/>
    </row>
    <row r="140" spans="2:6" x14ac:dyDescent="0.25">
      <c r="B140" s="10"/>
      <c r="D140" s="4"/>
      <c r="E140" s="3"/>
      <c r="F140" s="14"/>
    </row>
    <row r="141" spans="2:6" ht="30" x14ac:dyDescent="0.25">
      <c r="B141" s="247" t="s">
        <v>18</v>
      </c>
      <c r="C141" s="217">
        <v>46099</v>
      </c>
      <c r="D141" s="39" t="s">
        <v>131</v>
      </c>
      <c r="E141" s="31" t="s">
        <v>132</v>
      </c>
      <c r="F141" s="32">
        <v>423.5</v>
      </c>
    </row>
    <row r="142" spans="2:6" ht="30" x14ac:dyDescent="0.25">
      <c r="B142" s="248"/>
      <c r="C142" s="217">
        <v>46117</v>
      </c>
      <c r="D142" s="267" t="s">
        <v>122</v>
      </c>
      <c r="E142" s="216" t="s">
        <v>133</v>
      </c>
      <c r="F142" s="263">
        <v>2964.5</v>
      </c>
    </row>
    <row r="143" spans="2:6" x14ac:dyDescent="0.25">
      <c r="B143" s="249"/>
      <c r="C143" s="217">
        <v>46118</v>
      </c>
      <c r="D143" s="268"/>
      <c r="E143" s="216" t="s">
        <v>134</v>
      </c>
      <c r="F143" s="264"/>
    </row>
    <row r="144" spans="2:6" x14ac:dyDescent="0.25">
      <c r="B144" s="1"/>
      <c r="C144" s="4"/>
      <c r="E144" s="33" t="s">
        <v>5</v>
      </c>
      <c r="F144" s="41">
        <f>SUM(F141:F143)</f>
        <v>3388</v>
      </c>
    </row>
    <row r="145" spans="2:6" x14ac:dyDescent="0.25">
      <c r="B145" s="1"/>
      <c r="C145" s="4"/>
      <c r="E145" s="8"/>
      <c r="F145" s="16"/>
    </row>
    <row r="146" spans="2:6" x14ac:dyDescent="0.25">
      <c r="B146" s="1"/>
      <c r="C146" s="4"/>
    </row>
    <row r="147" spans="2:6" x14ac:dyDescent="0.25">
      <c r="B147" s="250" t="s">
        <v>57</v>
      </c>
      <c r="C147" s="250"/>
      <c r="D147" s="250"/>
      <c r="E147" s="250"/>
      <c r="F147" s="250"/>
    </row>
    <row r="148" spans="2:6" x14ac:dyDescent="0.25">
      <c r="B148" s="250"/>
      <c r="C148" s="250"/>
      <c r="D148" s="250"/>
      <c r="E148" s="250"/>
      <c r="F148" s="250"/>
    </row>
    <row r="149" spans="2:6" x14ac:dyDescent="0.25">
      <c r="B149" s="250"/>
      <c r="C149" s="250"/>
      <c r="D149" s="250"/>
      <c r="E149" s="250"/>
      <c r="F149" s="250"/>
    </row>
    <row r="150" spans="2:6" x14ac:dyDescent="0.25">
      <c r="B150" s="3"/>
      <c r="D150" s="4"/>
      <c r="E150" s="3"/>
      <c r="F150" s="14"/>
    </row>
    <row r="151" spans="2:6" x14ac:dyDescent="0.25">
      <c r="B151" s="27" t="s">
        <v>52</v>
      </c>
      <c r="C151" s="27" t="s">
        <v>0</v>
      </c>
      <c r="D151" s="28" t="s">
        <v>1</v>
      </c>
      <c r="E151" s="27" t="s">
        <v>2</v>
      </c>
      <c r="F151" s="38" t="s">
        <v>3</v>
      </c>
    </row>
    <row r="152" spans="2:6" x14ac:dyDescent="0.25">
      <c r="B152" s="3"/>
      <c r="D152" s="4"/>
      <c r="E152" s="3"/>
      <c r="F152" s="14"/>
    </row>
    <row r="153" spans="2:6" ht="30" x14ac:dyDescent="0.25">
      <c r="B153" s="247" t="s">
        <v>19</v>
      </c>
      <c r="C153" s="219">
        <v>46043</v>
      </c>
      <c r="D153" s="262" t="s">
        <v>54</v>
      </c>
      <c r="E153" s="35" t="s">
        <v>61</v>
      </c>
      <c r="F153" s="32">
        <v>500</v>
      </c>
    </row>
    <row r="154" spans="2:6" ht="30" x14ac:dyDescent="0.25">
      <c r="B154" s="248"/>
      <c r="C154" s="219">
        <v>46046</v>
      </c>
      <c r="D154" s="262"/>
      <c r="E154" s="35" t="s">
        <v>62</v>
      </c>
      <c r="F154" s="32">
        <v>440</v>
      </c>
    </row>
    <row r="155" spans="2:6" ht="15" customHeight="1" x14ac:dyDescent="0.25">
      <c r="B155" s="248"/>
      <c r="C155" s="259">
        <v>45682</v>
      </c>
      <c r="D155" s="262"/>
      <c r="E155" s="35" t="s">
        <v>63</v>
      </c>
      <c r="F155" s="32">
        <v>750</v>
      </c>
    </row>
    <row r="156" spans="2:6" ht="15.75" customHeight="1" x14ac:dyDescent="0.25">
      <c r="B156" s="248"/>
      <c r="C156" s="259"/>
      <c r="D156" s="262"/>
      <c r="E156" s="35" t="s">
        <v>64</v>
      </c>
      <c r="F156" s="32">
        <v>1500</v>
      </c>
    </row>
    <row r="157" spans="2:6" ht="30" x14ac:dyDescent="0.25">
      <c r="B157" s="248"/>
      <c r="C157" s="219">
        <v>46027</v>
      </c>
      <c r="D157" s="39" t="s">
        <v>49</v>
      </c>
      <c r="E157" s="129" t="s">
        <v>65</v>
      </c>
      <c r="F157" s="32">
        <v>7260</v>
      </c>
    </row>
    <row r="158" spans="2:6" x14ac:dyDescent="0.25">
      <c r="B158" s="248"/>
      <c r="C158" s="219" t="s">
        <v>76</v>
      </c>
      <c r="D158" s="35" t="s">
        <v>66</v>
      </c>
      <c r="E158" s="129" t="s">
        <v>75</v>
      </c>
      <c r="F158" s="32">
        <v>181.5</v>
      </c>
    </row>
    <row r="159" spans="2:6" x14ac:dyDescent="0.25">
      <c r="B159" s="248"/>
      <c r="C159" s="259">
        <v>46027</v>
      </c>
      <c r="D159" s="258" t="s">
        <v>49</v>
      </c>
      <c r="E159" s="129" t="s">
        <v>81</v>
      </c>
      <c r="F159" s="263">
        <v>2800</v>
      </c>
    </row>
    <row r="160" spans="2:6" x14ac:dyDescent="0.25">
      <c r="B160" s="248"/>
      <c r="C160" s="259"/>
      <c r="D160" s="258"/>
      <c r="E160" s="129" t="s">
        <v>82</v>
      </c>
      <c r="F160" s="264"/>
    </row>
    <row r="161" spans="2:6" x14ac:dyDescent="0.25">
      <c r="B161" s="248"/>
      <c r="C161" s="259"/>
      <c r="D161" s="258"/>
      <c r="E161" s="129" t="s">
        <v>83</v>
      </c>
      <c r="F161" s="32">
        <v>137.94</v>
      </c>
    </row>
    <row r="162" spans="2:6" x14ac:dyDescent="0.25">
      <c r="B162" s="248"/>
      <c r="C162" s="259"/>
      <c r="D162" s="258"/>
      <c r="E162" s="252" t="s">
        <v>84</v>
      </c>
      <c r="F162" s="32">
        <v>1838.43</v>
      </c>
    </row>
    <row r="163" spans="2:6" x14ac:dyDescent="0.25">
      <c r="B163" s="248"/>
      <c r="C163" s="259"/>
      <c r="D163" s="258"/>
      <c r="E163" s="254"/>
      <c r="F163" s="32">
        <v>2554.86</v>
      </c>
    </row>
    <row r="164" spans="2:6" x14ac:dyDescent="0.25">
      <c r="B164" s="248"/>
      <c r="C164" s="219">
        <v>46075</v>
      </c>
      <c r="D164" s="35" t="s">
        <v>128</v>
      </c>
      <c r="E164" s="129" t="s">
        <v>129</v>
      </c>
      <c r="F164" s="32">
        <v>586.85</v>
      </c>
    </row>
    <row r="165" spans="2:6" x14ac:dyDescent="0.25">
      <c r="B165" s="248"/>
      <c r="C165" s="219">
        <v>46080</v>
      </c>
      <c r="D165" s="262" t="s">
        <v>122</v>
      </c>
      <c r="E165" s="129" t="s">
        <v>135</v>
      </c>
      <c r="F165" s="32">
        <v>302.5</v>
      </c>
    </row>
    <row r="166" spans="2:6" x14ac:dyDescent="0.25">
      <c r="B166" s="248"/>
      <c r="C166" s="219">
        <v>46082</v>
      </c>
      <c r="D166" s="262"/>
      <c r="E166" s="129" t="s">
        <v>136</v>
      </c>
      <c r="F166" s="263">
        <v>240</v>
      </c>
    </row>
    <row r="167" spans="2:6" x14ac:dyDescent="0.25">
      <c r="B167" s="248"/>
      <c r="C167" s="219">
        <v>46097</v>
      </c>
      <c r="D167" s="262"/>
      <c r="E167" s="129" t="s">
        <v>137</v>
      </c>
      <c r="F167" s="264"/>
    </row>
    <row r="168" spans="2:6" ht="30" x14ac:dyDescent="0.25">
      <c r="B168" s="248"/>
      <c r="C168" s="219">
        <v>46081</v>
      </c>
      <c r="D168" s="262"/>
      <c r="E168" s="129" t="s">
        <v>138</v>
      </c>
      <c r="F168" s="32">
        <v>367.84</v>
      </c>
    </row>
    <row r="169" spans="2:6" x14ac:dyDescent="0.25">
      <c r="B169" s="248"/>
      <c r="C169" s="219">
        <v>46097</v>
      </c>
      <c r="D169" s="262"/>
      <c r="E169" s="129" t="s">
        <v>139</v>
      </c>
      <c r="F169" s="32">
        <v>3800.01</v>
      </c>
    </row>
    <row r="170" spans="2:6" x14ac:dyDescent="0.25">
      <c r="B170" s="248"/>
      <c r="C170" s="259">
        <v>46130</v>
      </c>
      <c r="D170" s="262" t="s">
        <v>156</v>
      </c>
      <c r="E170" s="129" t="s">
        <v>157</v>
      </c>
      <c r="F170" s="32">
        <v>1815</v>
      </c>
    </row>
    <row r="171" spans="2:6" x14ac:dyDescent="0.25">
      <c r="B171" s="248"/>
      <c r="C171" s="259"/>
      <c r="D171" s="262"/>
      <c r="E171" s="129" t="s">
        <v>158</v>
      </c>
      <c r="F171" s="32">
        <v>3630</v>
      </c>
    </row>
    <row r="172" spans="2:6" x14ac:dyDescent="0.25">
      <c r="B172" s="248"/>
      <c r="C172" s="259">
        <v>46099</v>
      </c>
      <c r="D172" s="262" t="s">
        <v>66</v>
      </c>
      <c r="E172" s="129" t="s">
        <v>172</v>
      </c>
      <c r="F172" s="32">
        <v>400</v>
      </c>
    </row>
    <row r="173" spans="2:6" x14ac:dyDescent="0.25">
      <c r="B173" s="248"/>
      <c r="C173" s="259"/>
      <c r="D173" s="262"/>
      <c r="E173" s="129" t="s">
        <v>172</v>
      </c>
      <c r="F173" s="32">
        <v>400</v>
      </c>
    </row>
    <row r="174" spans="2:6" x14ac:dyDescent="0.25">
      <c r="B174" s="248"/>
      <c r="C174" s="259"/>
      <c r="D174" s="262"/>
      <c r="E174" s="221" t="s">
        <v>173</v>
      </c>
      <c r="F174" s="32">
        <v>400</v>
      </c>
    </row>
    <row r="175" spans="2:6" x14ac:dyDescent="0.25">
      <c r="B175" s="248"/>
      <c r="C175" s="259"/>
      <c r="D175" s="262" t="s">
        <v>122</v>
      </c>
      <c r="E175" s="221" t="s">
        <v>177</v>
      </c>
      <c r="F175" s="263">
        <v>581.5</v>
      </c>
    </row>
    <row r="176" spans="2:6" x14ac:dyDescent="0.25">
      <c r="B176" s="248"/>
      <c r="C176" s="259"/>
      <c r="D176" s="262"/>
      <c r="E176" s="221" t="s">
        <v>178</v>
      </c>
      <c r="F176" s="264"/>
    </row>
    <row r="177" spans="2:6" x14ac:dyDescent="0.25">
      <c r="B177" s="248"/>
      <c r="C177" s="259"/>
      <c r="D177" s="262"/>
      <c r="E177" s="221" t="s">
        <v>179</v>
      </c>
      <c r="F177" s="32">
        <v>400</v>
      </c>
    </row>
    <row r="178" spans="2:6" x14ac:dyDescent="0.25">
      <c r="B178" s="248"/>
      <c r="C178" s="259"/>
      <c r="D178" s="262"/>
      <c r="E178" s="221" t="s">
        <v>180</v>
      </c>
      <c r="F178" s="32">
        <v>400</v>
      </c>
    </row>
    <row r="179" spans="2:6" x14ac:dyDescent="0.25">
      <c r="B179" s="249"/>
      <c r="C179" s="219">
        <v>46115</v>
      </c>
      <c r="D179" s="221" t="s">
        <v>181</v>
      </c>
      <c r="E179" s="221" t="s">
        <v>182</v>
      </c>
      <c r="F179" s="32">
        <v>750</v>
      </c>
    </row>
    <row r="180" spans="2:6" x14ac:dyDescent="0.25">
      <c r="B180" s="43"/>
      <c r="C180" s="12"/>
      <c r="D180" s="227"/>
      <c r="E180" s="33" t="s">
        <v>5</v>
      </c>
      <c r="F180" s="41">
        <f>SUM(F153:F179)</f>
        <v>32036.43</v>
      </c>
    </row>
    <row r="183" spans="2:6" ht="15.75" x14ac:dyDescent="0.25">
      <c r="B183" s="250" t="s">
        <v>50</v>
      </c>
      <c r="C183" s="250"/>
      <c r="D183" s="250"/>
      <c r="E183" s="250"/>
      <c r="F183" s="250"/>
    </row>
    <row r="184" spans="2:6" x14ac:dyDescent="0.25">
      <c r="B184" s="3"/>
      <c r="D184" s="2"/>
      <c r="E184" s="6"/>
    </row>
    <row r="185" spans="2:6" ht="30" x14ac:dyDescent="0.25">
      <c r="B185" s="27" t="s">
        <v>52</v>
      </c>
      <c r="C185" s="27" t="s">
        <v>20</v>
      </c>
      <c r="D185" s="28" t="s">
        <v>21</v>
      </c>
      <c r="E185" s="27" t="s">
        <v>2</v>
      </c>
      <c r="F185" s="42" t="s">
        <v>22</v>
      </c>
    </row>
    <row r="186" spans="2:6" ht="30" x14ac:dyDescent="0.25">
      <c r="B186" s="37" t="s">
        <v>18</v>
      </c>
      <c r="C186" s="72" t="s">
        <v>29</v>
      </c>
      <c r="D186" s="262" t="s">
        <v>23</v>
      </c>
      <c r="E186" s="262" t="s">
        <v>24</v>
      </c>
      <c r="F186" s="32">
        <v>3529.41</v>
      </c>
    </row>
    <row r="187" spans="2:6" x14ac:dyDescent="0.25">
      <c r="B187" s="37" t="s">
        <v>17</v>
      </c>
      <c r="C187" s="72" t="s">
        <v>31</v>
      </c>
      <c r="D187" s="262"/>
      <c r="E187" s="262"/>
      <c r="F187" s="32">
        <v>3529.41</v>
      </c>
    </row>
    <row r="188" spans="2:6" ht="30" x14ac:dyDescent="0.25">
      <c r="B188" s="37" t="s">
        <v>14</v>
      </c>
      <c r="C188" s="72" t="s">
        <v>32</v>
      </c>
      <c r="D188" s="262"/>
      <c r="E188" s="262"/>
      <c r="F188" s="32">
        <v>3529.41</v>
      </c>
    </row>
    <row r="189" spans="2:6" x14ac:dyDescent="0.25">
      <c r="B189" s="37" t="s">
        <v>13</v>
      </c>
      <c r="C189" s="72" t="s">
        <v>33</v>
      </c>
      <c r="D189" s="262"/>
      <c r="E189" s="262"/>
      <c r="F189" s="32">
        <v>3529.41</v>
      </c>
    </row>
    <row r="190" spans="2:6" x14ac:dyDescent="0.25">
      <c r="B190" s="37" t="s">
        <v>16</v>
      </c>
      <c r="C190" s="72" t="s">
        <v>34</v>
      </c>
      <c r="D190" s="262"/>
      <c r="E190" s="262"/>
      <c r="F190" s="32">
        <v>3529.41</v>
      </c>
    </row>
    <row r="191" spans="2:6" x14ac:dyDescent="0.25">
      <c r="B191" s="37" t="s">
        <v>15</v>
      </c>
      <c r="C191" s="72" t="s">
        <v>35</v>
      </c>
      <c r="D191" s="262"/>
      <c r="E191" s="262"/>
      <c r="F191" s="32">
        <v>3529.41</v>
      </c>
    </row>
    <row r="192" spans="2:6" ht="30" x14ac:dyDescent="0.25">
      <c r="B192" s="37" t="s">
        <v>19</v>
      </c>
      <c r="C192" s="72" t="s">
        <v>36</v>
      </c>
      <c r="D192" s="262"/>
      <c r="E192" s="262"/>
      <c r="F192" s="32">
        <v>3529.41</v>
      </c>
    </row>
    <row r="193" spans="2:6" ht="30" x14ac:dyDescent="0.25">
      <c r="B193" s="37" t="s">
        <v>4</v>
      </c>
      <c r="C193" s="72" t="s">
        <v>37</v>
      </c>
      <c r="D193" s="262"/>
      <c r="E193" s="262"/>
      <c r="F193" s="32">
        <v>3529.41</v>
      </c>
    </row>
    <row r="194" spans="2:6" x14ac:dyDescent="0.25">
      <c r="B194" s="37" t="s">
        <v>25</v>
      </c>
      <c r="C194" s="72" t="s">
        <v>38</v>
      </c>
      <c r="D194" s="262"/>
      <c r="E194" s="262"/>
      <c r="F194" s="32">
        <v>3529.41</v>
      </c>
    </row>
    <row r="195" spans="2:6" ht="30" x14ac:dyDescent="0.25">
      <c r="B195" s="37" t="s">
        <v>7</v>
      </c>
      <c r="C195" s="72" t="s">
        <v>39</v>
      </c>
      <c r="D195" s="262"/>
      <c r="E195" s="262"/>
      <c r="F195" s="32">
        <v>3529.41</v>
      </c>
    </row>
    <row r="196" spans="2:6" ht="30" x14ac:dyDescent="0.25">
      <c r="B196" s="37" t="s">
        <v>8</v>
      </c>
      <c r="C196" s="72" t="s">
        <v>40</v>
      </c>
      <c r="D196" s="262"/>
      <c r="E196" s="262"/>
      <c r="F196" s="32">
        <v>3529.41</v>
      </c>
    </row>
    <row r="197" spans="2:6" ht="30" x14ac:dyDescent="0.25">
      <c r="B197" s="37" t="s">
        <v>9</v>
      </c>
      <c r="C197" s="72" t="s">
        <v>41</v>
      </c>
      <c r="D197" s="262"/>
      <c r="E197" s="262"/>
      <c r="F197" s="32">
        <v>3529.41</v>
      </c>
    </row>
    <row r="198" spans="2:6" ht="30" x14ac:dyDescent="0.25">
      <c r="B198" s="37" t="s">
        <v>10</v>
      </c>
      <c r="C198" s="72" t="s">
        <v>42</v>
      </c>
      <c r="D198" s="262"/>
      <c r="E198" s="262"/>
      <c r="F198" s="32">
        <v>3529.41</v>
      </c>
    </row>
    <row r="199" spans="2:6" x14ac:dyDescent="0.25">
      <c r="B199" s="37" t="s">
        <v>11</v>
      </c>
      <c r="C199" s="72" t="s">
        <v>43</v>
      </c>
      <c r="D199" s="262"/>
      <c r="E199" s="262"/>
      <c r="F199" s="32">
        <v>3529.41</v>
      </c>
    </row>
    <row r="200" spans="2:6" ht="30" x14ac:dyDescent="0.25">
      <c r="B200" s="37" t="s">
        <v>12</v>
      </c>
      <c r="C200" s="72" t="s">
        <v>44</v>
      </c>
      <c r="D200" s="262"/>
      <c r="E200" s="262"/>
      <c r="F200" s="32">
        <v>3529.41</v>
      </c>
    </row>
    <row r="204" spans="2:6" x14ac:dyDescent="0.25">
      <c r="B204" s="250" t="s">
        <v>26</v>
      </c>
      <c r="C204" s="250"/>
      <c r="D204" s="250"/>
      <c r="E204" s="250"/>
      <c r="F204" s="250"/>
    </row>
    <row r="205" spans="2:6" x14ac:dyDescent="0.25">
      <c r="B205" s="250"/>
      <c r="C205" s="250"/>
      <c r="D205" s="250"/>
      <c r="E205" s="250"/>
      <c r="F205" s="250"/>
    </row>
    <row r="206" spans="2:6" x14ac:dyDescent="0.25">
      <c r="B206" s="3"/>
      <c r="D206" s="4"/>
      <c r="E206" s="3"/>
      <c r="F206" s="14"/>
    </row>
    <row r="207" spans="2:6" ht="30" x14ac:dyDescent="0.25">
      <c r="B207" s="27" t="s">
        <v>52</v>
      </c>
      <c r="C207" s="27" t="s">
        <v>27</v>
      </c>
      <c r="D207" s="28" t="s">
        <v>28</v>
      </c>
      <c r="E207" s="27" t="s">
        <v>2</v>
      </c>
      <c r="F207" s="38" t="s">
        <v>3</v>
      </c>
    </row>
  </sheetData>
  <sheetProtection selectLockedCells="1" selectUnlockedCells="1"/>
  <mergeCells count="82">
    <mergeCell ref="B35:B51"/>
    <mergeCell ref="B6:B13"/>
    <mergeCell ref="D10:D13"/>
    <mergeCell ref="C17:C18"/>
    <mergeCell ref="D93:D95"/>
    <mergeCell ref="C94:C95"/>
    <mergeCell ref="D17:D22"/>
    <mergeCell ref="B30:B31"/>
    <mergeCell ref="C19:C21"/>
    <mergeCell ref="D23:D25"/>
    <mergeCell ref="C24:C25"/>
    <mergeCell ref="C7:C9"/>
    <mergeCell ref="D7:D9"/>
    <mergeCell ref="C75:C78"/>
    <mergeCell ref="D75:D78"/>
    <mergeCell ref="D83:D84"/>
    <mergeCell ref="F56:F57"/>
    <mergeCell ref="D70:D71"/>
    <mergeCell ref="C70:C71"/>
    <mergeCell ref="F8:F9"/>
    <mergeCell ref="D43:D48"/>
    <mergeCell ref="F45:F46"/>
    <mergeCell ref="E20:E21"/>
    <mergeCell ref="D30:D31"/>
    <mergeCell ref="C40:C41"/>
    <mergeCell ref="D37:D39"/>
    <mergeCell ref="D40:D42"/>
    <mergeCell ref="C134:C135"/>
    <mergeCell ref="C131:C132"/>
    <mergeCell ref="D131:D132"/>
    <mergeCell ref="B93:B106"/>
    <mergeCell ref="D104:D106"/>
    <mergeCell ref="B127:B137"/>
    <mergeCell ref="D136:D137"/>
    <mergeCell ref="F175:F176"/>
    <mergeCell ref="C155:C156"/>
    <mergeCell ref="C170:C171"/>
    <mergeCell ref="D56:D57"/>
    <mergeCell ref="C56:C57"/>
    <mergeCell ref="D128:D130"/>
    <mergeCell ref="C127:C130"/>
    <mergeCell ref="D142:D143"/>
    <mergeCell ref="D165:D169"/>
    <mergeCell ref="E94:E95"/>
    <mergeCell ref="F98:F99"/>
    <mergeCell ref="D97:D103"/>
    <mergeCell ref="F142:F143"/>
    <mergeCell ref="D134:D135"/>
    <mergeCell ref="F136:F137"/>
    <mergeCell ref="C136:C137"/>
    <mergeCell ref="B204:F205"/>
    <mergeCell ref="E186:E200"/>
    <mergeCell ref="B183:F183"/>
    <mergeCell ref="B147:F149"/>
    <mergeCell ref="D153:D156"/>
    <mergeCell ref="D186:D200"/>
    <mergeCell ref="F166:F167"/>
    <mergeCell ref="D170:D171"/>
    <mergeCell ref="F159:F160"/>
    <mergeCell ref="E162:E163"/>
    <mergeCell ref="D159:D163"/>
    <mergeCell ref="C159:C163"/>
    <mergeCell ref="D172:D174"/>
    <mergeCell ref="B153:B179"/>
    <mergeCell ref="C172:C178"/>
    <mergeCell ref="D175:D178"/>
    <mergeCell ref="B141:B143"/>
    <mergeCell ref="B2:F2"/>
    <mergeCell ref="B122:B123"/>
    <mergeCell ref="D62:D65"/>
    <mergeCell ref="B70:B78"/>
    <mergeCell ref="B62:B66"/>
    <mergeCell ref="B88:F89"/>
    <mergeCell ref="C62:C64"/>
    <mergeCell ref="B114:B118"/>
    <mergeCell ref="D35:D36"/>
    <mergeCell ref="B17:B26"/>
    <mergeCell ref="C97:C99"/>
    <mergeCell ref="C116:C117"/>
    <mergeCell ref="D116:D118"/>
    <mergeCell ref="B55:B58"/>
    <mergeCell ref="B82:B84"/>
  </mergeCells>
  <printOptions horizontalCentered="1"/>
  <pageMargins left="0.70833333333333337" right="0.70833333333333337" top="0.31527777777777777" bottom="0.19652777777777777" header="0.51181102362204722" footer="0.51181102362204722"/>
  <pageSetup paperSize="77" scale="72"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79"/>
  <sheetViews>
    <sheetView showGridLines="0" tabSelected="1" zoomScaleNormal="100" workbookViewId="0">
      <selection activeCell="G161" sqref="G161"/>
    </sheetView>
  </sheetViews>
  <sheetFormatPr baseColWidth="10" defaultColWidth="10.85546875" defaultRowHeight="15" x14ac:dyDescent="0.25"/>
  <cols>
    <col min="1" max="1" width="12.28515625" style="1" customWidth="1"/>
    <col min="2" max="2" width="18.5703125" style="2" customWidth="1"/>
    <col min="3" max="3" width="23.140625" style="3" customWidth="1"/>
    <col min="4" max="4" width="43.5703125" style="1" customWidth="1"/>
    <col min="5" max="5" width="105.42578125" style="3" customWidth="1"/>
    <col min="6" max="6" width="12.5703125" style="1" customWidth="1"/>
    <col min="7" max="7" width="10.85546875" style="1"/>
    <col min="8" max="8" width="13.28515625" style="1" customWidth="1"/>
    <col min="9" max="9" width="18.42578125" style="1" customWidth="1"/>
    <col min="10" max="10" width="30.140625" style="1" customWidth="1"/>
    <col min="11" max="11" width="39.5703125" style="1" customWidth="1"/>
    <col min="12" max="16384" width="10.85546875" style="1"/>
  </cols>
  <sheetData>
    <row r="1" spans="2:7" ht="15.75" x14ac:dyDescent="0.25">
      <c r="B1" s="5"/>
    </row>
    <row r="2" spans="2:7" ht="15.75" x14ac:dyDescent="0.25">
      <c r="B2" s="250" t="s">
        <v>55</v>
      </c>
      <c r="C2" s="250"/>
      <c r="D2" s="250"/>
      <c r="E2" s="250"/>
      <c r="F2" s="250"/>
    </row>
    <row r="3" spans="2:7" x14ac:dyDescent="0.25">
      <c r="B3" s="3"/>
      <c r="D3" s="2"/>
      <c r="E3" s="17"/>
    </row>
    <row r="4" spans="2:7" x14ac:dyDescent="0.25">
      <c r="B4" s="27" t="s">
        <v>52</v>
      </c>
      <c r="C4" s="27" t="s">
        <v>0</v>
      </c>
      <c r="D4" s="28" t="s">
        <v>1</v>
      </c>
      <c r="E4" s="27" t="s">
        <v>2</v>
      </c>
      <c r="F4" s="38" t="s">
        <v>3</v>
      </c>
      <c r="G4" s="4"/>
    </row>
    <row r="5" spans="2:7" x14ac:dyDescent="0.25">
      <c r="B5" s="3"/>
      <c r="D5" s="2"/>
      <c r="E5" s="17"/>
      <c r="F5" s="7"/>
    </row>
    <row r="6" spans="2:7" x14ac:dyDescent="0.25">
      <c r="B6" s="251" t="s">
        <v>4</v>
      </c>
      <c r="C6" s="255">
        <v>46159</v>
      </c>
      <c r="D6" s="255" t="s">
        <v>275</v>
      </c>
      <c r="E6" s="78" t="s">
        <v>276</v>
      </c>
      <c r="F6" s="32">
        <v>800</v>
      </c>
    </row>
    <row r="7" spans="2:7" x14ac:dyDescent="0.25">
      <c r="B7" s="251"/>
      <c r="C7" s="256"/>
      <c r="D7" s="256"/>
      <c r="E7" s="78" t="s">
        <v>277</v>
      </c>
      <c r="F7" s="32">
        <v>1800</v>
      </c>
    </row>
    <row r="8" spans="2:7" x14ac:dyDescent="0.25">
      <c r="B8" s="251"/>
      <c r="C8" s="257"/>
      <c r="D8" s="256"/>
      <c r="E8" s="78" t="s">
        <v>278</v>
      </c>
      <c r="F8" s="32">
        <v>267.52</v>
      </c>
    </row>
    <row r="9" spans="2:7" x14ac:dyDescent="0.25">
      <c r="B9" s="251"/>
      <c r="C9" s="239">
        <v>46158</v>
      </c>
      <c r="D9" s="257"/>
      <c r="E9" s="78" t="s">
        <v>279</v>
      </c>
      <c r="F9" s="32">
        <v>660</v>
      </c>
    </row>
    <row r="10" spans="2:7" x14ac:dyDescent="0.25">
      <c r="B10" s="251"/>
      <c r="C10" s="239">
        <v>46187</v>
      </c>
      <c r="D10" s="76" t="s">
        <v>280</v>
      </c>
      <c r="E10" s="78" t="s">
        <v>281</v>
      </c>
      <c r="F10" s="32">
        <v>500</v>
      </c>
    </row>
    <row r="11" spans="2:7" x14ac:dyDescent="0.25">
      <c r="B11" s="8"/>
      <c r="C11" s="9"/>
      <c r="D11" s="3"/>
      <c r="E11" s="33" t="s">
        <v>5</v>
      </c>
      <c r="F11" s="34">
        <f>SUM(F6:F10)</f>
        <v>4027.52</v>
      </c>
    </row>
    <row r="12" spans="2:7" x14ac:dyDescent="0.25">
      <c r="B12" s="8"/>
      <c r="C12" s="9"/>
      <c r="D12" s="3"/>
      <c r="F12" s="7"/>
    </row>
    <row r="13" spans="2:7" x14ac:dyDescent="0.25">
      <c r="B13" s="8"/>
      <c r="C13" s="9"/>
      <c r="D13" s="3"/>
    </row>
    <row r="14" spans="2:7" ht="15" customHeight="1" x14ac:dyDescent="0.25">
      <c r="B14" s="247" t="s">
        <v>6</v>
      </c>
      <c r="C14" s="265">
        <v>46188</v>
      </c>
      <c r="D14" s="262" t="s">
        <v>239</v>
      </c>
      <c r="E14" s="31" t="s">
        <v>240</v>
      </c>
      <c r="F14" s="263">
        <v>1174.79</v>
      </c>
    </row>
    <row r="15" spans="2:7" x14ac:dyDescent="0.25">
      <c r="B15" s="248"/>
      <c r="C15" s="265"/>
      <c r="D15" s="262"/>
      <c r="E15" s="35" t="s">
        <v>241</v>
      </c>
      <c r="F15" s="264"/>
    </row>
    <row r="16" spans="2:7" x14ac:dyDescent="0.25">
      <c r="B16" s="248"/>
      <c r="C16" s="239">
        <v>46192</v>
      </c>
      <c r="D16" s="262"/>
      <c r="E16" s="35" t="s">
        <v>242</v>
      </c>
      <c r="F16" s="32">
        <v>1320</v>
      </c>
    </row>
    <row r="17" spans="2:6" x14ac:dyDescent="0.25">
      <c r="B17" s="248"/>
      <c r="C17" s="239">
        <v>46199</v>
      </c>
      <c r="D17" s="262"/>
      <c r="E17" s="31" t="s">
        <v>243</v>
      </c>
      <c r="F17" s="32">
        <v>356.95</v>
      </c>
    </row>
    <row r="18" spans="2:6" x14ac:dyDescent="0.25">
      <c r="B18" s="248"/>
      <c r="C18" s="239">
        <v>46059</v>
      </c>
      <c r="D18" s="252" t="s">
        <v>66</v>
      </c>
      <c r="E18" s="242" t="s">
        <v>298</v>
      </c>
      <c r="F18" s="165">
        <v>121.88</v>
      </c>
    </row>
    <row r="19" spans="2:6" x14ac:dyDescent="0.25">
      <c r="B19" s="248"/>
      <c r="C19" s="239">
        <v>46066</v>
      </c>
      <c r="D19" s="253"/>
      <c r="E19" s="242" t="s">
        <v>299</v>
      </c>
      <c r="F19" s="110">
        <v>63.53</v>
      </c>
    </row>
    <row r="20" spans="2:6" x14ac:dyDescent="0.25">
      <c r="B20" s="248"/>
      <c r="C20" s="246">
        <v>46073</v>
      </c>
      <c r="D20" s="253"/>
      <c r="E20" s="31" t="s">
        <v>300</v>
      </c>
      <c r="F20" s="111">
        <v>51.81</v>
      </c>
    </row>
    <row r="21" spans="2:6" x14ac:dyDescent="0.25">
      <c r="B21" s="248"/>
      <c r="C21" s="239">
        <v>46148</v>
      </c>
      <c r="D21" s="253"/>
      <c r="E21" s="31" t="s">
        <v>301</v>
      </c>
      <c r="F21" s="111">
        <v>51.82</v>
      </c>
    </row>
    <row r="22" spans="2:6" x14ac:dyDescent="0.25">
      <c r="B22" s="248"/>
      <c r="C22" s="239">
        <v>46146</v>
      </c>
      <c r="D22" s="253"/>
      <c r="E22" s="31" t="s">
        <v>302</v>
      </c>
      <c r="F22" s="111">
        <v>1163.25</v>
      </c>
    </row>
    <row r="23" spans="2:6" x14ac:dyDescent="0.25">
      <c r="B23" s="248"/>
      <c r="C23" s="245">
        <v>46243</v>
      </c>
      <c r="D23" s="253"/>
      <c r="E23" s="242" t="s">
        <v>308</v>
      </c>
      <c r="F23" s="165">
        <v>220</v>
      </c>
    </row>
    <row r="24" spans="2:6" x14ac:dyDescent="0.25">
      <c r="B24" s="249"/>
      <c r="C24" s="245">
        <v>46182</v>
      </c>
      <c r="D24" s="254"/>
      <c r="E24" s="242" t="s">
        <v>308</v>
      </c>
      <c r="F24" s="110">
        <v>94.89</v>
      </c>
    </row>
    <row r="25" spans="2:6" x14ac:dyDescent="0.25">
      <c r="B25" s="10"/>
      <c r="C25" s="9"/>
      <c r="D25" s="3"/>
      <c r="E25" s="33" t="s">
        <v>5</v>
      </c>
      <c r="F25" s="34">
        <f>SUM(F14:F24)</f>
        <v>4618.920000000001</v>
      </c>
    </row>
    <row r="26" spans="2:6" x14ac:dyDescent="0.25">
      <c r="B26" s="10"/>
      <c r="C26" s="9"/>
      <c r="D26" s="3"/>
      <c r="E26" s="8"/>
      <c r="F26" s="11"/>
    </row>
    <row r="27" spans="2:6" x14ac:dyDescent="0.25">
      <c r="B27" s="3"/>
      <c r="C27" s="9"/>
      <c r="D27" s="3"/>
      <c r="F27" s="7"/>
    </row>
    <row r="28" spans="2:6" x14ac:dyDescent="0.25">
      <c r="B28" s="251" t="s">
        <v>7</v>
      </c>
      <c r="C28" s="79">
        <v>46145</v>
      </c>
      <c r="D28" s="35" t="s">
        <v>196</v>
      </c>
      <c r="E28" s="31" t="s">
        <v>195</v>
      </c>
      <c r="F28" s="32">
        <v>350</v>
      </c>
    </row>
    <row r="29" spans="2:6" x14ac:dyDescent="0.25">
      <c r="B29" s="251"/>
      <c r="C29" s="234">
        <v>46183</v>
      </c>
      <c r="D29" s="35" t="s">
        <v>244</v>
      </c>
      <c r="E29" s="31" t="s">
        <v>246</v>
      </c>
      <c r="F29" s="263">
        <v>368.83</v>
      </c>
    </row>
    <row r="30" spans="2:6" x14ac:dyDescent="0.25">
      <c r="B30" s="251"/>
      <c r="C30" s="234">
        <v>46186</v>
      </c>
      <c r="D30" s="35" t="s">
        <v>245</v>
      </c>
      <c r="E30" s="78" t="s">
        <v>247</v>
      </c>
      <c r="F30" s="264"/>
    </row>
    <row r="31" spans="2:6" ht="45" x14ac:dyDescent="0.25">
      <c r="B31" s="251"/>
      <c r="C31" s="255">
        <v>46200</v>
      </c>
      <c r="D31" s="252" t="s">
        <v>248</v>
      </c>
      <c r="E31" s="31" t="s">
        <v>249</v>
      </c>
      <c r="F31" s="32">
        <v>713.9</v>
      </c>
    </row>
    <row r="32" spans="2:6" ht="30" x14ac:dyDescent="0.25">
      <c r="B32" s="251"/>
      <c r="C32" s="257"/>
      <c r="D32" s="254"/>
      <c r="E32" s="138" t="s">
        <v>250</v>
      </c>
      <c r="F32" s="32">
        <v>363</v>
      </c>
    </row>
    <row r="33" spans="2:6" x14ac:dyDescent="0.25">
      <c r="B33" s="12"/>
      <c r="C33"/>
      <c r="D33"/>
      <c r="E33" s="33" t="s">
        <v>5</v>
      </c>
      <c r="F33" s="34">
        <f>SUM(F28:F32)</f>
        <v>1795.73</v>
      </c>
    </row>
    <row r="34" spans="2:6" x14ac:dyDescent="0.25">
      <c r="B34" s="3"/>
      <c r="C34" s="13"/>
      <c r="D34" s="3"/>
      <c r="E34" s="8"/>
      <c r="F34" s="11"/>
    </row>
    <row r="35" spans="2:6" x14ac:dyDescent="0.25">
      <c r="B35" s="3"/>
      <c r="C35" s="13"/>
      <c r="D35" s="3"/>
      <c r="F35" s="7"/>
    </row>
    <row r="36" spans="2:6" ht="15" customHeight="1" x14ac:dyDescent="0.25">
      <c r="B36" s="247" t="s">
        <v>8</v>
      </c>
      <c r="C36" s="239">
        <v>46132</v>
      </c>
      <c r="D36" s="35" t="s">
        <v>193</v>
      </c>
      <c r="E36" s="232" t="s">
        <v>194</v>
      </c>
      <c r="F36" s="32">
        <v>1012.04</v>
      </c>
    </row>
    <row r="37" spans="2:6" x14ac:dyDescent="0.25">
      <c r="B37" s="248"/>
      <c r="C37" s="239">
        <v>46152</v>
      </c>
      <c r="D37" s="262" t="s">
        <v>259</v>
      </c>
      <c r="E37" s="232" t="s">
        <v>260</v>
      </c>
      <c r="F37" s="32">
        <v>2976.6</v>
      </c>
    </row>
    <row r="38" spans="2:6" x14ac:dyDescent="0.25">
      <c r="B38" s="248"/>
      <c r="C38" s="265">
        <v>46151</v>
      </c>
      <c r="D38" s="262"/>
      <c r="E38" s="232" t="s">
        <v>261</v>
      </c>
      <c r="F38" s="32">
        <v>700</v>
      </c>
    </row>
    <row r="39" spans="2:6" ht="15" customHeight="1" x14ac:dyDescent="0.25">
      <c r="B39" s="248"/>
      <c r="C39" s="265"/>
      <c r="D39" s="262"/>
      <c r="E39" s="232" t="s">
        <v>262</v>
      </c>
      <c r="F39" s="32">
        <v>1000</v>
      </c>
    </row>
    <row r="40" spans="2:6" x14ac:dyDescent="0.25">
      <c r="B40" s="248"/>
      <c r="C40" s="265"/>
      <c r="D40" s="262"/>
      <c r="E40" s="232" t="s">
        <v>263</v>
      </c>
      <c r="F40" s="32">
        <v>253</v>
      </c>
    </row>
    <row r="41" spans="2:6" x14ac:dyDescent="0.25">
      <c r="B41" s="248"/>
      <c r="C41" s="239">
        <v>46178</v>
      </c>
      <c r="D41" s="262" t="s">
        <v>264</v>
      </c>
      <c r="E41" s="35" t="s">
        <v>265</v>
      </c>
      <c r="F41" s="263">
        <v>230.56</v>
      </c>
    </row>
    <row r="42" spans="2:6" x14ac:dyDescent="0.25">
      <c r="B42" s="248"/>
      <c r="C42" s="239">
        <v>46185</v>
      </c>
      <c r="D42" s="262"/>
      <c r="E42" s="35" t="s">
        <v>267</v>
      </c>
      <c r="F42" s="264"/>
    </row>
    <row r="43" spans="2:6" x14ac:dyDescent="0.25">
      <c r="B43" s="248"/>
      <c r="C43" s="239">
        <v>46180</v>
      </c>
      <c r="D43" s="262"/>
      <c r="E43" s="232" t="s">
        <v>266</v>
      </c>
      <c r="F43" s="263">
        <v>434.39</v>
      </c>
    </row>
    <row r="44" spans="2:6" x14ac:dyDescent="0.25">
      <c r="B44" s="248"/>
      <c r="C44" s="239">
        <v>46187</v>
      </c>
      <c r="D44" s="262"/>
      <c r="E44" s="232" t="s">
        <v>268</v>
      </c>
      <c r="F44" s="264"/>
    </row>
    <row r="45" spans="2:6" ht="30" x14ac:dyDescent="0.25">
      <c r="B45" s="248"/>
      <c r="C45" s="265">
        <v>46131</v>
      </c>
      <c r="D45" s="262" t="s">
        <v>269</v>
      </c>
      <c r="E45" s="232" t="s">
        <v>270</v>
      </c>
      <c r="F45" s="32">
        <v>400</v>
      </c>
    </row>
    <row r="46" spans="2:6" x14ac:dyDescent="0.25">
      <c r="B46" s="248"/>
      <c r="C46" s="265"/>
      <c r="D46" s="262"/>
      <c r="E46" s="232" t="s">
        <v>271</v>
      </c>
      <c r="F46" s="32">
        <v>690.77</v>
      </c>
    </row>
    <row r="47" spans="2:6" x14ac:dyDescent="0.25">
      <c r="B47" s="248"/>
      <c r="C47" s="239">
        <v>46184</v>
      </c>
      <c r="D47" s="262" t="s">
        <v>272</v>
      </c>
      <c r="E47" s="232" t="s">
        <v>273</v>
      </c>
      <c r="F47" s="32">
        <v>605</v>
      </c>
    </row>
    <row r="48" spans="2:6" x14ac:dyDescent="0.25">
      <c r="B48" s="248"/>
      <c r="C48" s="239">
        <v>46186</v>
      </c>
      <c r="D48" s="262"/>
      <c r="E48" s="232" t="s">
        <v>274</v>
      </c>
      <c r="F48" s="32">
        <v>330</v>
      </c>
    </row>
    <row r="49" spans="2:6" x14ac:dyDescent="0.25">
      <c r="B49" s="248"/>
      <c r="C49" s="239">
        <v>46124</v>
      </c>
      <c r="D49" s="267" t="s">
        <v>66</v>
      </c>
      <c r="E49" s="238" t="s">
        <v>297</v>
      </c>
      <c r="F49" s="32">
        <v>271.26</v>
      </c>
    </row>
    <row r="50" spans="2:6" x14ac:dyDescent="0.25">
      <c r="B50" s="248"/>
      <c r="C50" s="239">
        <v>46151</v>
      </c>
      <c r="D50" s="284"/>
      <c r="E50" s="238" t="s">
        <v>304</v>
      </c>
      <c r="F50" s="32">
        <v>55</v>
      </c>
    </row>
    <row r="51" spans="2:6" x14ac:dyDescent="0.25">
      <c r="B51" s="249"/>
      <c r="C51" s="239">
        <v>46181</v>
      </c>
      <c r="D51" s="268"/>
      <c r="E51" s="238" t="s">
        <v>309</v>
      </c>
      <c r="F51" s="32">
        <v>139.47999999999999</v>
      </c>
    </row>
    <row r="52" spans="2:6" x14ac:dyDescent="0.25">
      <c r="B52" s="10"/>
      <c r="C52" s="9"/>
      <c r="D52" s="3"/>
      <c r="E52" s="57" t="s">
        <v>5</v>
      </c>
      <c r="F52" s="34">
        <f>SUM(F36:F51)</f>
        <v>9098.1</v>
      </c>
    </row>
    <row r="53" spans="2:6" x14ac:dyDescent="0.25">
      <c r="B53" s="10"/>
      <c r="C53" s="9"/>
      <c r="D53" s="3"/>
      <c r="E53" s="8"/>
      <c r="F53" s="11"/>
    </row>
    <row r="54" spans="2:6" x14ac:dyDescent="0.25">
      <c r="B54" s="10"/>
      <c r="C54" s="13"/>
      <c r="D54" s="3"/>
      <c r="F54" s="7"/>
    </row>
    <row r="55" spans="2:6" x14ac:dyDescent="0.25">
      <c r="B55" s="251" t="s">
        <v>9</v>
      </c>
      <c r="C55" s="143">
        <v>46110</v>
      </c>
      <c r="D55" s="267" t="s">
        <v>66</v>
      </c>
      <c r="E55" s="83" t="s">
        <v>303</v>
      </c>
      <c r="F55" s="32">
        <v>699.2</v>
      </c>
    </row>
    <row r="56" spans="2:6" x14ac:dyDescent="0.25">
      <c r="B56" s="251"/>
      <c r="C56" s="143">
        <v>46186</v>
      </c>
      <c r="D56" s="268"/>
      <c r="E56" s="138" t="s">
        <v>313</v>
      </c>
      <c r="F56" s="32">
        <v>267.52</v>
      </c>
    </row>
    <row r="57" spans="2:6" x14ac:dyDescent="0.25">
      <c r="B57" s="10"/>
      <c r="C57" s="9"/>
      <c r="D57" s="3"/>
      <c r="E57" s="33" t="s">
        <v>5</v>
      </c>
      <c r="F57" s="34">
        <f>SUM(F55:F56)</f>
        <v>966.72</v>
      </c>
    </row>
    <row r="58" spans="2:6" x14ac:dyDescent="0.25">
      <c r="B58" s="3"/>
      <c r="C58" s="9"/>
      <c r="D58" s="3"/>
      <c r="F58" s="7"/>
    </row>
    <row r="59" spans="2:6" x14ac:dyDescent="0.25">
      <c r="B59" s="3"/>
      <c r="C59" s="9"/>
      <c r="D59" s="3"/>
      <c r="F59" s="7"/>
    </row>
    <row r="60" spans="2:6" x14ac:dyDescent="0.25">
      <c r="B60" s="251" t="s">
        <v>10</v>
      </c>
      <c r="C60" s="79">
        <v>46027</v>
      </c>
      <c r="D60" s="267" t="s">
        <v>66</v>
      </c>
      <c r="E60" s="31" t="s">
        <v>295</v>
      </c>
      <c r="F60" s="32">
        <v>1023.57</v>
      </c>
    </row>
    <row r="61" spans="2:6" x14ac:dyDescent="0.25">
      <c r="B61" s="251"/>
      <c r="C61" s="255">
        <v>46187</v>
      </c>
      <c r="D61" s="284"/>
      <c r="E61" s="242" t="s">
        <v>279</v>
      </c>
      <c r="F61" s="110">
        <v>510.21</v>
      </c>
    </row>
    <row r="62" spans="2:6" x14ac:dyDescent="0.25">
      <c r="B62" s="251"/>
      <c r="C62" s="257"/>
      <c r="D62" s="268"/>
      <c r="E62" s="82" t="s">
        <v>279</v>
      </c>
      <c r="F62" s="111">
        <v>118.28</v>
      </c>
    </row>
    <row r="63" spans="2:6" x14ac:dyDescent="0.25">
      <c r="B63" s="3"/>
      <c r="C63" s="9"/>
      <c r="D63" s="3"/>
      <c r="E63" s="33" t="s">
        <v>5</v>
      </c>
      <c r="F63" s="34">
        <f>SUM(F60:F62)</f>
        <v>1652.06</v>
      </c>
    </row>
    <row r="64" spans="2:6" x14ac:dyDescent="0.25">
      <c r="B64" s="3"/>
      <c r="C64" s="9"/>
      <c r="D64" s="3"/>
      <c r="F64" s="7"/>
    </row>
    <row r="65" spans="2:6" x14ac:dyDescent="0.25">
      <c r="B65" s="3"/>
      <c r="C65" s="9"/>
      <c r="D65" s="3"/>
      <c r="F65" s="7"/>
    </row>
    <row r="66" spans="2:6" ht="30" x14ac:dyDescent="0.25">
      <c r="B66" s="251" t="s">
        <v>11</v>
      </c>
      <c r="C66" s="79">
        <v>46164</v>
      </c>
      <c r="D66" s="35" t="s">
        <v>290</v>
      </c>
      <c r="E66" s="35" t="s">
        <v>291</v>
      </c>
      <c r="F66" s="32">
        <v>413.4</v>
      </c>
    </row>
    <row r="67" spans="2:6" x14ac:dyDescent="0.25">
      <c r="B67" s="251"/>
      <c r="C67" s="79">
        <v>46164</v>
      </c>
      <c r="D67" s="39" t="s">
        <v>66</v>
      </c>
      <c r="E67" s="35" t="s">
        <v>307</v>
      </c>
      <c r="F67" s="32">
        <v>124.75</v>
      </c>
    </row>
    <row r="68" spans="2:6" x14ac:dyDescent="0.25">
      <c r="B68" s="10"/>
      <c r="C68" s="13"/>
      <c r="D68" s="3"/>
      <c r="E68" s="33" t="s">
        <v>5</v>
      </c>
      <c r="F68" s="34">
        <f>SUM(F66:F67)</f>
        <v>538.15</v>
      </c>
    </row>
    <row r="69" spans="2:6" x14ac:dyDescent="0.25">
      <c r="B69" s="3"/>
      <c r="C69" s="13"/>
      <c r="D69" s="3"/>
      <c r="F69" s="7"/>
    </row>
    <row r="70" spans="2:6" x14ac:dyDescent="0.25">
      <c r="B70" s="3"/>
      <c r="C70" s="13"/>
      <c r="D70" s="3"/>
      <c r="F70" s="7"/>
    </row>
    <row r="71" spans="2:6" x14ac:dyDescent="0.25">
      <c r="B71" s="139" t="s">
        <v>12</v>
      </c>
      <c r="C71" s="84">
        <v>46124</v>
      </c>
      <c r="D71" s="39" t="s">
        <v>66</v>
      </c>
      <c r="E71" s="78" t="s">
        <v>293</v>
      </c>
      <c r="F71" s="32">
        <v>230</v>
      </c>
    </row>
    <row r="72" spans="2:6" x14ac:dyDescent="0.25">
      <c r="C72" s="13"/>
      <c r="D72" s="3"/>
      <c r="E72" s="33" t="s">
        <v>5</v>
      </c>
      <c r="F72" s="34">
        <f>SUM(F71:F71)</f>
        <v>230</v>
      </c>
    </row>
    <row r="73" spans="2:6" x14ac:dyDescent="0.25">
      <c r="C73" s="13"/>
      <c r="D73" s="3"/>
      <c r="E73" s="8"/>
      <c r="F73" s="11"/>
    </row>
    <row r="74" spans="2:6" x14ac:dyDescent="0.25">
      <c r="C74" s="13"/>
      <c r="D74" s="3"/>
      <c r="E74" s="8"/>
      <c r="F74" s="11"/>
    </row>
    <row r="75" spans="2:6" x14ac:dyDescent="0.25">
      <c r="B75" s="250" t="s">
        <v>56</v>
      </c>
      <c r="C75" s="250"/>
      <c r="D75" s="250"/>
      <c r="E75" s="250"/>
      <c r="F75" s="250"/>
    </row>
    <row r="76" spans="2:6" x14ac:dyDescent="0.25">
      <c r="B76" s="250"/>
      <c r="C76" s="250"/>
      <c r="D76" s="250"/>
      <c r="E76" s="250"/>
      <c r="F76" s="250"/>
    </row>
    <row r="77" spans="2:6" x14ac:dyDescent="0.25">
      <c r="B77" s="3"/>
      <c r="D77" s="4"/>
      <c r="F77" s="14"/>
    </row>
    <row r="78" spans="2:6" x14ac:dyDescent="0.25">
      <c r="B78" s="27" t="s">
        <v>52</v>
      </c>
      <c r="C78" s="27" t="s">
        <v>0</v>
      </c>
      <c r="D78" s="28" t="s">
        <v>1</v>
      </c>
      <c r="E78" s="27" t="s">
        <v>2</v>
      </c>
      <c r="F78" s="38" t="s">
        <v>3</v>
      </c>
    </row>
    <row r="79" spans="2:6" x14ac:dyDescent="0.25">
      <c r="B79" s="3"/>
      <c r="D79" s="4"/>
      <c r="F79" s="14"/>
    </row>
    <row r="80" spans="2:6" x14ac:dyDescent="0.25">
      <c r="B80" s="251" t="s">
        <v>13</v>
      </c>
      <c r="C80" s="241">
        <v>46200</v>
      </c>
      <c r="D80" s="39" t="s">
        <v>282</v>
      </c>
      <c r="E80" s="78" t="s">
        <v>283</v>
      </c>
      <c r="F80" s="80">
        <v>700</v>
      </c>
    </row>
    <row r="81" spans="2:7" x14ac:dyDescent="0.25">
      <c r="B81" s="251"/>
      <c r="C81" s="241">
        <v>46179</v>
      </c>
      <c r="D81" s="39" t="s">
        <v>66</v>
      </c>
      <c r="E81" s="130" t="s">
        <v>312</v>
      </c>
      <c r="F81" s="132">
        <v>243.45</v>
      </c>
    </row>
    <row r="82" spans="2:7" x14ac:dyDescent="0.25">
      <c r="B82" s="43"/>
      <c r="C82" s="15"/>
      <c r="D82" s="4"/>
      <c r="E82" s="33" t="s">
        <v>5</v>
      </c>
      <c r="F82" s="34">
        <f>SUM(F80:F81)</f>
        <v>943.45</v>
      </c>
    </row>
    <row r="83" spans="2:7" x14ac:dyDescent="0.25">
      <c r="B83" s="3"/>
      <c r="C83" s="15"/>
      <c r="D83" s="4"/>
      <c r="E83" s="8"/>
      <c r="F83" s="16"/>
    </row>
    <row r="84" spans="2:7" x14ac:dyDescent="0.25">
      <c r="B84" s="3"/>
      <c r="C84" s="15"/>
      <c r="D84" s="4"/>
      <c r="E84" s="8"/>
      <c r="F84" s="16"/>
    </row>
    <row r="85" spans="2:7" x14ac:dyDescent="0.25">
      <c r="B85" s="251" t="s">
        <v>14</v>
      </c>
      <c r="C85" s="241" t="s">
        <v>284</v>
      </c>
      <c r="D85" s="258" t="s">
        <v>239</v>
      </c>
      <c r="E85" s="136" t="s">
        <v>285</v>
      </c>
      <c r="F85" s="135">
        <v>1280</v>
      </c>
    </row>
    <row r="86" spans="2:7" x14ac:dyDescent="0.25">
      <c r="B86" s="251"/>
      <c r="C86" s="241">
        <v>46225</v>
      </c>
      <c r="D86" s="258"/>
      <c r="E86" s="136" t="s">
        <v>286</v>
      </c>
      <c r="F86" s="135">
        <v>2970</v>
      </c>
    </row>
    <row r="87" spans="2:7" x14ac:dyDescent="0.25">
      <c r="B87" s="251"/>
      <c r="C87" s="259">
        <v>46226</v>
      </c>
      <c r="D87" s="258"/>
      <c r="E87" s="136" t="s">
        <v>287</v>
      </c>
      <c r="F87" s="304">
        <v>1391.5</v>
      </c>
      <c r="G87" s="134"/>
    </row>
    <row r="88" spans="2:7" x14ac:dyDescent="0.25">
      <c r="B88" s="251"/>
      <c r="C88" s="259"/>
      <c r="D88" s="258"/>
      <c r="E88" s="136" t="s">
        <v>288</v>
      </c>
      <c r="F88" s="305"/>
      <c r="G88" s="134"/>
    </row>
    <row r="89" spans="2:7" x14ac:dyDescent="0.25">
      <c r="B89" s="251"/>
      <c r="C89" s="241">
        <v>46234</v>
      </c>
      <c r="D89" s="258"/>
      <c r="E89" s="136" t="s">
        <v>289</v>
      </c>
      <c r="F89" s="135">
        <v>211.02</v>
      </c>
      <c r="G89" s="134"/>
    </row>
    <row r="90" spans="2:7" ht="15" customHeight="1" x14ac:dyDescent="0.25">
      <c r="B90" s="251"/>
      <c r="C90" s="259">
        <v>46124</v>
      </c>
      <c r="D90" s="258" t="s">
        <v>66</v>
      </c>
      <c r="E90" s="136" t="s">
        <v>294</v>
      </c>
      <c r="F90" s="135">
        <v>238.2</v>
      </c>
      <c r="G90" s="134"/>
    </row>
    <row r="91" spans="2:7" ht="15.75" customHeight="1" x14ac:dyDescent="0.25">
      <c r="B91" s="251"/>
      <c r="C91" s="259"/>
      <c r="D91" s="258"/>
      <c r="E91" s="136" t="s">
        <v>296</v>
      </c>
      <c r="F91" s="135">
        <v>266.19</v>
      </c>
      <c r="G91" s="134"/>
    </row>
    <row r="92" spans="2:7" x14ac:dyDescent="0.25">
      <c r="B92" s="10"/>
      <c r="D92" s="4"/>
      <c r="E92" s="33" t="s">
        <v>5</v>
      </c>
      <c r="F92" s="34">
        <f>SUM(F85:F91)</f>
        <v>6356.91</v>
      </c>
    </row>
    <row r="93" spans="2:7" x14ac:dyDescent="0.25">
      <c r="B93" s="10"/>
      <c r="D93" s="4"/>
      <c r="E93" s="8"/>
      <c r="F93" s="16"/>
    </row>
    <row r="94" spans="2:7" x14ac:dyDescent="0.25">
      <c r="B94" s="10"/>
      <c r="D94" s="4"/>
      <c r="F94" s="14"/>
    </row>
    <row r="95" spans="2:7" x14ac:dyDescent="0.25">
      <c r="B95" s="243" t="s">
        <v>15</v>
      </c>
      <c r="C95" s="241"/>
      <c r="D95" s="240"/>
      <c r="E95" s="31"/>
      <c r="F95" s="40"/>
    </row>
    <row r="96" spans="2:7" x14ac:dyDescent="0.25">
      <c r="B96" s="10"/>
      <c r="D96" s="4"/>
      <c r="E96" s="33" t="s">
        <v>5</v>
      </c>
      <c r="F96" s="34">
        <f>SUM(F95)</f>
        <v>0</v>
      </c>
    </row>
    <row r="97" spans="2:6" x14ac:dyDescent="0.25">
      <c r="B97" s="10"/>
      <c r="D97" s="4"/>
      <c r="E97" s="8"/>
      <c r="F97" s="16"/>
    </row>
    <row r="98" spans="2:6" x14ac:dyDescent="0.25">
      <c r="B98" s="10"/>
      <c r="D98" s="4"/>
      <c r="F98" s="14"/>
    </row>
    <row r="99" spans="2:6" x14ac:dyDescent="0.25">
      <c r="B99" s="243" t="s">
        <v>16</v>
      </c>
      <c r="C99" s="131">
        <v>46180</v>
      </c>
      <c r="D99" s="39" t="s">
        <v>199</v>
      </c>
      <c r="E99" s="130" t="s">
        <v>292</v>
      </c>
      <c r="F99" s="132">
        <v>550</v>
      </c>
    </row>
    <row r="100" spans="2:6" x14ac:dyDescent="0.25">
      <c r="B100" s="10"/>
      <c r="D100" s="4"/>
      <c r="E100" s="33" t="s">
        <v>5</v>
      </c>
      <c r="F100" s="34">
        <f>SUM(F99)</f>
        <v>550</v>
      </c>
    </row>
    <row r="101" spans="2:6" x14ac:dyDescent="0.25">
      <c r="B101" s="10"/>
      <c r="D101" s="4"/>
      <c r="E101" s="8"/>
      <c r="F101" s="16"/>
    </row>
    <row r="102" spans="2:6" x14ac:dyDescent="0.25">
      <c r="B102" s="10"/>
      <c r="D102" s="4"/>
      <c r="F102" s="14"/>
    </row>
    <row r="103" spans="2:6" x14ac:dyDescent="0.25">
      <c r="B103" s="251" t="s">
        <v>17</v>
      </c>
      <c r="C103" s="230">
        <v>46192</v>
      </c>
      <c r="D103" s="39" t="s">
        <v>191</v>
      </c>
      <c r="E103" s="133" t="s">
        <v>192</v>
      </c>
      <c r="F103" s="36">
        <v>385</v>
      </c>
    </row>
    <row r="104" spans="2:6" ht="30" x14ac:dyDescent="0.25">
      <c r="B104" s="251"/>
      <c r="C104" s="231">
        <v>45820</v>
      </c>
      <c r="D104" s="39" t="s">
        <v>197</v>
      </c>
      <c r="E104" s="133" t="s">
        <v>198</v>
      </c>
      <c r="F104" s="36">
        <v>1089</v>
      </c>
    </row>
    <row r="105" spans="2:6" x14ac:dyDescent="0.25">
      <c r="B105" s="251"/>
      <c r="C105" s="260">
        <v>46152</v>
      </c>
      <c r="D105" s="267" t="s">
        <v>251</v>
      </c>
      <c r="E105" s="133" t="s">
        <v>252</v>
      </c>
      <c r="F105" s="36">
        <v>320</v>
      </c>
    </row>
    <row r="106" spans="2:6" x14ac:dyDescent="0.25">
      <c r="B106" s="251"/>
      <c r="C106" s="285"/>
      <c r="D106" s="284"/>
      <c r="E106" s="133" t="s">
        <v>253</v>
      </c>
      <c r="F106" s="36">
        <v>242</v>
      </c>
    </row>
    <row r="107" spans="2:6" x14ac:dyDescent="0.25">
      <c r="B107" s="251"/>
      <c r="C107" s="261"/>
      <c r="D107" s="268"/>
      <c r="E107" s="133" t="s">
        <v>254</v>
      </c>
      <c r="F107" s="36">
        <v>81.900000000000006</v>
      </c>
    </row>
    <row r="108" spans="2:6" x14ac:dyDescent="0.25">
      <c r="B108" s="251"/>
      <c r="C108" s="235">
        <v>46180</v>
      </c>
      <c r="D108" s="252" t="s">
        <v>199</v>
      </c>
      <c r="E108" s="133" t="s">
        <v>255</v>
      </c>
      <c r="F108" s="36">
        <v>735</v>
      </c>
    </row>
    <row r="109" spans="2:6" x14ac:dyDescent="0.25">
      <c r="B109" s="251"/>
      <c r="C109" s="235">
        <v>46179</v>
      </c>
      <c r="D109" s="253"/>
      <c r="E109" s="133" t="s">
        <v>256</v>
      </c>
      <c r="F109" s="270">
        <v>556.6</v>
      </c>
    </row>
    <row r="110" spans="2:6" ht="30" x14ac:dyDescent="0.25">
      <c r="B110" s="251"/>
      <c r="C110" s="237">
        <v>46180</v>
      </c>
      <c r="D110" s="254"/>
      <c r="E110" s="137" t="s">
        <v>257</v>
      </c>
      <c r="F110" s="271"/>
    </row>
    <row r="111" spans="2:6" x14ac:dyDescent="0.25">
      <c r="B111" s="251"/>
      <c r="C111" s="140">
        <v>46192</v>
      </c>
      <c r="D111" s="142" t="s">
        <v>191</v>
      </c>
      <c r="E111" s="137" t="s">
        <v>258</v>
      </c>
      <c r="F111" s="36">
        <v>544.5</v>
      </c>
    </row>
    <row r="112" spans="2:6" x14ac:dyDescent="0.25">
      <c r="B112" s="10"/>
      <c r="D112" s="4"/>
      <c r="E112" s="33" t="s">
        <v>5</v>
      </c>
      <c r="F112" s="34">
        <f>SUM(F103:F111)</f>
        <v>3954</v>
      </c>
    </row>
    <row r="113" spans="2:6" x14ac:dyDescent="0.25">
      <c r="B113" s="10"/>
      <c r="D113" s="4"/>
      <c r="E113" s="8"/>
      <c r="F113" s="16"/>
    </row>
    <row r="114" spans="2:6" x14ac:dyDescent="0.25">
      <c r="B114" s="10"/>
      <c r="D114" s="4"/>
      <c r="F114" s="14"/>
    </row>
    <row r="115" spans="2:6" x14ac:dyDescent="0.25">
      <c r="B115" s="251" t="s">
        <v>18</v>
      </c>
      <c r="C115" s="245">
        <v>46159</v>
      </c>
      <c r="D115" s="267" t="s">
        <v>66</v>
      </c>
      <c r="E115" s="31" t="s">
        <v>305</v>
      </c>
      <c r="F115" s="165">
        <v>99.51</v>
      </c>
    </row>
    <row r="116" spans="2:6" x14ac:dyDescent="0.25">
      <c r="B116" s="251"/>
      <c r="C116" s="245">
        <v>46158</v>
      </c>
      <c r="D116" s="268"/>
      <c r="E116" s="130" t="s">
        <v>306</v>
      </c>
      <c r="F116" s="110">
        <v>179.51</v>
      </c>
    </row>
    <row r="117" spans="2:6" x14ac:dyDescent="0.25">
      <c r="B117" s="1"/>
      <c r="C117" s="4"/>
      <c r="E117" s="33" t="s">
        <v>5</v>
      </c>
      <c r="F117" s="41">
        <f>SUM(F115:F116)</f>
        <v>279.02</v>
      </c>
    </row>
    <row r="118" spans="2:6" x14ac:dyDescent="0.25">
      <c r="B118" s="1"/>
      <c r="C118" s="4"/>
      <c r="E118" s="8"/>
      <c r="F118" s="16"/>
    </row>
    <row r="119" spans="2:6" x14ac:dyDescent="0.25">
      <c r="B119" s="1"/>
      <c r="C119" s="4"/>
    </row>
    <row r="120" spans="2:6" x14ac:dyDescent="0.25">
      <c r="B120" s="250" t="s">
        <v>57</v>
      </c>
      <c r="C120" s="250"/>
      <c r="D120" s="250"/>
      <c r="E120" s="250"/>
      <c r="F120" s="250"/>
    </row>
    <row r="121" spans="2:6" x14ac:dyDescent="0.25">
      <c r="B121" s="250"/>
      <c r="C121" s="250"/>
      <c r="D121" s="250"/>
      <c r="E121" s="250"/>
      <c r="F121" s="250"/>
    </row>
    <row r="122" spans="2:6" x14ac:dyDescent="0.25">
      <c r="B122" s="250"/>
      <c r="C122" s="250"/>
      <c r="D122" s="250"/>
      <c r="E122" s="250"/>
      <c r="F122" s="250"/>
    </row>
    <row r="123" spans="2:6" x14ac:dyDescent="0.25">
      <c r="B123" s="3"/>
      <c r="D123" s="4"/>
      <c r="F123" s="14"/>
    </row>
    <row r="124" spans="2:6" x14ac:dyDescent="0.25">
      <c r="B124" s="27" t="s">
        <v>52</v>
      </c>
      <c r="C124" s="27" t="s">
        <v>0</v>
      </c>
      <c r="D124" s="28" t="s">
        <v>1</v>
      </c>
      <c r="E124" s="27" t="s">
        <v>2</v>
      </c>
      <c r="F124" s="38" t="s">
        <v>3</v>
      </c>
    </row>
    <row r="125" spans="2:6" x14ac:dyDescent="0.25">
      <c r="B125" s="3"/>
      <c r="D125" s="4"/>
      <c r="F125" s="14"/>
    </row>
    <row r="126" spans="2:6" ht="15" customHeight="1" x14ac:dyDescent="0.25">
      <c r="B126" s="247" t="s">
        <v>19</v>
      </c>
      <c r="C126" s="241">
        <v>46180</v>
      </c>
      <c r="D126" s="262" t="s">
        <v>199</v>
      </c>
      <c r="E126" s="85" t="s">
        <v>200</v>
      </c>
      <c r="F126" s="263">
        <v>1500</v>
      </c>
    </row>
    <row r="127" spans="2:6" x14ac:dyDescent="0.25">
      <c r="B127" s="248"/>
      <c r="C127" s="241">
        <v>46187</v>
      </c>
      <c r="D127" s="262"/>
      <c r="E127" s="85" t="s">
        <v>201</v>
      </c>
      <c r="F127" s="264"/>
    </row>
    <row r="128" spans="2:6" x14ac:dyDescent="0.25">
      <c r="B128" s="248"/>
      <c r="C128" s="241">
        <v>46180</v>
      </c>
      <c r="D128" s="262"/>
      <c r="E128" s="85" t="s">
        <v>202</v>
      </c>
      <c r="F128" s="263">
        <v>3250</v>
      </c>
    </row>
    <row r="129" spans="2:6" x14ac:dyDescent="0.25">
      <c r="B129" s="248"/>
      <c r="C129" s="241">
        <v>46187</v>
      </c>
      <c r="D129" s="262"/>
      <c r="E129" s="85" t="s">
        <v>203</v>
      </c>
      <c r="F129" s="264"/>
    </row>
    <row r="130" spans="2:6" x14ac:dyDescent="0.25">
      <c r="B130" s="248"/>
      <c r="C130" s="241">
        <v>46156</v>
      </c>
      <c r="D130" s="35" t="s">
        <v>204</v>
      </c>
      <c r="E130" s="85" t="s">
        <v>205</v>
      </c>
      <c r="F130" s="32">
        <v>188.76</v>
      </c>
    </row>
    <row r="131" spans="2:6" ht="30" x14ac:dyDescent="0.25">
      <c r="B131" s="248"/>
      <c r="C131" s="259">
        <v>46151</v>
      </c>
      <c r="D131" s="262" t="s">
        <v>206</v>
      </c>
      <c r="E131" s="81" t="s">
        <v>207</v>
      </c>
      <c r="F131" s="32">
        <v>241.58</v>
      </c>
    </row>
    <row r="132" spans="2:6" ht="30" x14ac:dyDescent="0.25">
      <c r="B132" s="248"/>
      <c r="C132" s="259"/>
      <c r="D132" s="262"/>
      <c r="E132" s="232" t="s">
        <v>208</v>
      </c>
      <c r="F132" s="74">
        <v>1585.1</v>
      </c>
    </row>
    <row r="133" spans="2:6" x14ac:dyDescent="0.25">
      <c r="B133" s="248"/>
      <c r="C133" s="241">
        <v>46179</v>
      </c>
      <c r="D133" s="35" t="s">
        <v>209</v>
      </c>
      <c r="E133" s="232" t="s">
        <v>210</v>
      </c>
      <c r="F133" s="32">
        <v>231</v>
      </c>
    </row>
    <row r="134" spans="2:6" x14ac:dyDescent="0.25">
      <c r="B134" s="248"/>
      <c r="C134" s="241">
        <v>46137</v>
      </c>
      <c r="D134" s="35" t="s">
        <v>211</v>
      </c>
      <c r="E134" s="232" t="s">
        <v>212</v>
      </c>
      <c r="F134" s="32">
        <v>254.1</v>
      </c>
    </row>
    <row r="135" spans="2:6" ht="30" x14ac:dyDescent="0.25">
      <c r="B135" s="248"/>
      <c r="C135" s="259">
        <v>46192</v>
      </c>
      <c r="D135" s="262" t="s">
        <v>213</v>
      </c>
      <c r="E135" s="232" t="s">
        <v>214</v>
      </c>
      <c r="F135" s="86">
        <v>1424.23</v>
      </c>
    </row>
    <row r="136" spans="2:6" ht="45" x14ac:dyDescent="0.25">
      <c r="B136" s="248"/>
      <c r="C136" s="259"/>
      <c r="D136" s="262"/>
      <c r="E136" s="232" t="s">
        <v>218</v>
      </c>
      <c r="F136" s="236">
        <v>500</v>
      </c>
    </row>
    <row r="137" spans="2:6" x14ac:dyDescent="0.25">
      <c r="B137" s="248"/>
      <c r="C137" s="259">
        <v>46186</v>
      </c>
      <c r="D137" s="262" t="s">
        <v>215</v>
      </c>
      <c r="E137" s="232" t="s">
        <v>216</v>
      </c>
      <c r="F137" s="86">
        <v>1149.5</v>
      </c>
    </row>
    <row r="138" spans="2:6" ht="30" x14ac:dyDescent="0.25">
      <c r="B138" s="248"/>
      <c r="C138" s="259"/>
      <c r="D138" s="262"/>
      <c r="E138" s="232" t="s">
        <v>217</v>
      </c>
      <c r="F138" s="86">
        <v>186.23</v>
      </c>
    </row>
    <row r="139" spans="2:6" x14ac:dyDescent="0.25">
      <c r="B139" s="248"/>
      <c r="C139" s="259">
        <v>46222</v>
      </c>
      <c r="D139" s="262" t="s">
        <v>219</v>
      </c>
      <c r="E139" s="232" t="s">
        <v>220</v>
      </c>
      <c r="F139" s="236">
        <v>750</v>
      </c>
    </row>
    <row r="140" spans="2:6" x14ac:dyDescent="0.25">
      <c r="B140" s="248"/>
      <c r="C140" s="259"/>
      <c r="D140" s="262"/>
      <c r="E140" s="141" t="s">
        <v>221</v>
      </c>
      <c r="F140" s="32">
        <v>1600</v>
      </c>
    </row>
    <row r="141" spans="2:6" x14ac:dyDescent="0.25">
      <c r="B141" s="248"/>
      <c r="C141" s="241" t="s">
        <v>223</v>
      </c>
      <c r="D141" s="35" t="s">
        <v>222</v>
      </c>
      <c r="E141" s="141" t="s">
        <v>224</v>
      </c>
      <c r="F141" s="32">
        <v>1800</v>
      </c>
    </row>
    <row r="142" spans="2:6" x14ac:dyDescent="0.25">
      <c r="B142" s="248"/>
      <c r="C142" s="259">
        <v>46186</v>
      </c>
      <c r="D142" s="262" t="s">
        <v>225</v>
      </c>
      <c r="E142" s="141" t="s">
        <v>226</v>
      </c>
      <c r="F142" s="263">
        <v>2541</v>
      </c>
    </row>
    <row r="143" spans="2:6" x14ac:dyDescent="0.25">
      <c r="B143" s="248"/>
      <c r="C143" s="259"/>
      <c r="D143" s="262"/>
      <c r="E143" s="141" t="s">
        <v>227</v>
      </c>
      <c r="F143" s="264"/>
    </row>
    <row r="144" spans="2:6" x14ac:dyDescent="0.25">
      <c r="B144" s="248"/>
      <c r="C144" s="259"/>
      <c r="D144" s="262"/>
      <c r="E144" s="141" t="s">
        <v>228</v>
      </c>
      <c r="F144" s="32">
        <v>1149.5</v>
      </c>
    </row>
    <row r="145" spans="2:6" x14ac:dyDescent="0.25">
      <c r="B145" s="248"/>
      <c r="C145" s="259"/>
      <c r="D145" s="262"/>
      <c r="E145" s="141" t="s">
        <v>229</v>
      </c>
      <c r="F145" s="32">
        <v>750</v>
      </c>
    </row>
    <row r="146" spans="2:6" x14ac:dyDescent="0.25">
      <c r="B146" s="248"/>
      <c r="C146" s="259"/>
      <c r="D146" s="262"/>
      <c r="E146" s="141" t="s">
        <v>230</v>
      </c>
      <c r="F146" s="233">
        <v>1125.3</v>
      </c>
    </row>
    <row r="147" spans="2:6" x14ac:dyDescent="0.25">
      <c r="B147" s="248"/>
      <c r="C147" s="259"/>
      <c r="D147" s="262"/>
      <c r="E147" s="141" t="s">
        <v>231</v>
      </c>
      <c r="F147" s="263">
        <v>255.41</v>
      </c>
    </row>
    <row r="148" spans="2:6" x14ac:dyDescent="0.25">
      <c r="B148" s="248"/>
      <c r="C148" s="259"/>
      <c r="D148" s="262"/>
      <c r="E148" s="141" t="s">
        <v>232</v>
      </c>
      <c r="F148" s="264"/>
    </row>
    <row r="149" spans="2:6" ht="30" x14ac:dyDescent="0.25">
      <c r="B149" s="248"/>
      <c r="C149" s="241">
        <v>46207</v>
      </c>
      <c r="D149" s="99" t="s">
        <v>233</v>
      </c>
      <c r="E149" s="141" t="s">
        <v>234</v>
      </c>
      <c r="F149" s="32">
        <v>726</v>
      </c>
    </row>
    <row r="150" spans="2:6" x14ac:dyDescent="0.25">
      <c r="B150" s="248"/>
      <c r="C150" s="241">
        <v>46184</v>
      </c>
      <c r="D150" s="99" t="s">
        <v>235</v>
      </c>
      <c r="E150" s="141" t="s">
        <v>236</v>
      </c>
      <c r="F150" s="32">
        <v>530.02</v>
      </c>
    </row>
    <row r="151" spans="2:6" ht="45" x14ac:dyDescent="0.25">
      <c r="B151" s="248"/>
      <c r="C151" s="241">
        <v>46139</v>
      </c>
      <c r="D151" s="99" t="s">
        <v>237</v>
      </c>
      <c r="E151" s="141" t="s">
        <v>238</v>
      </c>
      <c r="F151" s="144">
        <v>423.5</v>
      </c>
    </row>
    <row r="152" spans="2:6" x14ac:dyDescent="0.25">
      <c r="B152" s="248"/>
      <c r="C152" s="260">
        <v>46186</v>
      </c>
      <c r="D152" s="267" t="s">
        <v>66</v>
      </c>
      <c r="E152" s="238" t="s">
        <v>310</v>
      </c>
      <c r="F152" s="244">
        <v>277.02</v>
      </c>
    </row>
    <row r="153" spans="2:6" x14ac:dyDescent="0.25">
      <c r="B153" s="248"/>
      <c r="C153" s="285"/>
      <c r="D153" s="284"/>
      <c r="E153" s="141" t="s">
        <v>311</v>
      </c>
      <c r="F153" s="144">
        <v>26.57</v>
      </c>
    </row>
    <row r="154" spans="2:6" x14ac:dyDescent="0.25">
      <c r="B154" s="249"/>
      <c r="C154" s="261"/>
      <c r="D154" s="268"/>
      <c r="E154" s="238" t="s">
        <v>314</v>
      </c>
      <c r="F154" s="244">
        <v>207.9</v>
      </c>
    </row>
    <row r="155" spans="2:6" x14ac:dyDescent="0.25">
      <c r="B155" s="3"/>
      <c r="D155" s="4"/>
      <c r="E155" s="87" t="s">
        <v>5</v>
      </c>
      <c r="F155" s="88">
        <f>SUM(F126:F154)</f>
        <v>22672.720000000001</v>
      </c>
    </row>
    <row r="158" spans="2:6" ht="15.75" x14ac:dyDescent="0.25">
      <c r="B158" s="250" t="s">
        <v>50</v>
      </c>
      <c r="C158" s="250"/>
      <c r="D158" s="250"/>
      <c r="E158" s="250"/>
      <c r="F158" s="250"/>
    </row>
    <row r="159" spans="2:6" x14ac:dyDescent="0.25">
      <c r="B159" s="3"/>
      <c r="D159" s="2"/>
      <c r="E159" s="17"/>
    </row>
    <row r="160" spans="2:6" ht="30" x14ac:dyDescent="0.25">
      <c r="B160" s="27" t="s">
        <v>52</v>
      </c>
      <c r="C160" s="27" t="s">
        <v>20</v>
      </c>
      <c r="D160" s="28" t="s">
        <v>21</v>
      </c>
      <c r="E160" s="27" t="s">
        <v>2</v>
      </c>
      <c r="F160" s="42" t="s">
        <v>22</v>
      </c>
    </row>
    <row r="161" spans="2:8" ht="30" x14ac:dyDescent="0.25">
      <c r="B161" s="37" t="s">
        <v>18</v>
      </c>
      <c r="C161" s="72" t="s">
        <v>29</v>
      </c>
      <c r="D161" s="262" t="s">
        <v>23</v>
      </c>
      <c r="E161" s="262" t="s">
        <v>24</v>
      </c>
      <c r="F161" s="32">
        <v>3529.41</v>
      </c>
    </row>
    <row r="162" spans="2:8" x14ac:dyDescent="0.25">
      <c r="B162" s="37" t="s">
        <v>17</v>
      </c>
      <c r="C162" s="72" t="s">
        <v>31</v>
      </c>
      <c r="D162" s="262"/>
      <c r="E162" s="262"/>
      <c r="F162" s="32">
        <v>3529.41</v>
      </c>
    </row>
    <row r="163" spans="2:8" ht="30" x14ac:dyDescent="0.25">
      <c r="B163" s="37" t="s">
        <v>14</v>
      </c>
      <c r="C163" s="72" t="s">
        <v>32</v>
      </c>
      <c r="D163" s="262"/>
      <c r="E163" s="262"/>
      <c r="F163" s="32">
        <v>3529.41</v>
      </c>
    </row>
    <row r="164" spans="2:8" x14ac:dyDescent="0.25">
      <c r="B164" s="37" t="s">
        <v>13</v>
      </c>
      <c r="C164" s="72" t="s">
        <v>33</v>
      </c>
      <c r="D164" s="262"/>
      <c r="E164" s="262"/>
      <c r="F164" s="32">
        <v>3529.41</v>
      </c>
    </row>
    <row r="165" spans="2:8" x14ac:dyDescent="0.25">
      <c r="B165" s="37" t="s">
        <v>16</v>
      </c>
      <c r="C165" s="72" t="s">
        <v>34</v>
      </c>
      <c r="D165" s="262"/>
      <c r="E165" s="262"/>
      <c r="F165" s="32">
        <v>3529.41</v>
      </c>
    </row>
    <row r="166" spans="2:8" x14ac:dyDescent="0.25">
      <c r="B166" s="37" t="s">
        <v>15</v>
      </c>
      <c r="C166" s="72" t="s">
        <v>35</v>
      </c>
      <c r="D166" s="262"/>
      <c r="E166" s="262"/>
      <c r="F166" s="32">
        <v>3529.41</v>
      </c>
      <c r="H166" s="18"/>
    </row>
    <row r="167" spans="2:8" ht="30" x14ac:dyDescent="0.25">
      <c r="B167" s="37" t="s">
        <v>19</v>
      </c>
      <c r="C167" s="72" t="s">
        <v>36</v>
      </c>
      <c r="D167" s="262"/>
      <c r="E167" s="262"/>
      <c r="F167" s="32">
        <v>3529.41</v>
      </c>
    </row>
    <row r="168" spans="2:8" ht="30" x14ac:dyDescent="0.25">
      <c r="B168" s="37" t="s">
        <v>4</v>
      </c>
      <c r="C168" s="72" t="s">
        <v>37</v>
      </c>
      <c r="D168" s="262"/>
      <c r="E168" s="262"/>
      <c r="F168" s="32">
        <v>3529.41</v>
      </c>
    </row>
    <row r="169" spans="2:8" x14ac:dyDescent="0.25">
      <c r="B169" s="37" t="s">
        <v>25</v>
      </c>
      <c r="C169" s="72" t="s">
        <v>38</v>
      </c>
      <c r="D169" s="262"/>
      <c r="E169" s="262"/>
      <c r="F169" s="32">
        <v>3529.41</v>
      </c>
    </row>
    <row r="170" spans="2:8" ht="30" x14ac:dyDescent="0.25">
      <c r="B170" s="37" t="s">
        <v>7</v>
      </c>
      <c r="C170" s="72" t="s">
        <v>39</v>
      </c>
      <c r="D170" s="262"/>
      <c r="E170" s="262"/>
      <c r="F170" s="32">
        <v>3529.41</v>
      </c>
    </row>
    <row r="171" spans="2:8" ht="30" x14ac:dyDescent="0.25">
      <c r="B171" s="37" t="s">
        <v>8</v>
      </c>
      <c r="C171" s="72" t="s">
        <v>40</v>
      </c>
      <c r="D171" s="262"/>
      <c r="E171" s="262"/>
      <c r="F171" s="32">
        <v>3529.41</v>
      </c>
    </row>
    <row r="172" spans="2:8" ht="30" x14ac:dyDescent="0.25">
      <c r="B172" s="37" t="s">
        <v>9</v>
      </c>
      <c r="C172" s="72" t="s">
        <v>41</v>
      </c>
      <c r="D172" s="262"/>
      <c r="E172" s="262"/>
      <c r="F172" s="32">
        <v>3529.41</v>
      </c>
    </row>
    <row r="173" spans="2:8" ht="30" x14ac:dyDescent="0.25">
      <c r="B173" s="37" t="s">
        <v>10</v>
      </c>
      <c r="C173" s="72" t="s">
        <v>42</v>
      </c>
      <c r="D173" s="262"/>
      <c r="E173" s="262"/>
      <c r="F173" s="32">
        <v>3529.41</v>
      </c>
    </row>
    <row r="174" spans="2:8" x14ac:dyDescent="0.25">
      <c r="B174" s="37" t="s">
        <v>11</v>
      </c>
      <c r="C174" s="72" t="s">
        <v>43</v>
      </c>
      <c r="D174" s="262"/>
      <c r="E174" s="262"/>
      <c r="F174" s="32">
        <v>3529.41</v>
      </c>
    </row>
    <row r="175" spans="2:8" ht="30" x14ac:dyDescent="0.25">
      <c r="B175" s="37" t="s">
        <v>12</v>
      </c>
      <c r="C175" s="72" t="s">
        <v>44</v>
      </c>
      <c r="D175" s="262"/>
      <c r="E175" s="262"/>
      <c r="F175" s="32">
        <v>3529.41</v>
      </c>
    </row>
    <row r="179" spans="2:6" x14ac:dyDescent="0.25">
      <c r="B179" s="3"/>
      <c r="D179" s="4"/>
      <c r="F179" s="14"/>
    </row>
  </sheetData>
  <sheetProtection selectLockedCells="1" selectUnlockedCells="1"/>
  <mergeCells count="66">
    <mergeCell ref="B126:B154"/>
    <mergeCell ref="D152:D154"/>
    <mergeCell ref="C152:C154"/>
    <mergeCell ref="D60:D62"/>
    <mergeCell ref="C61:C62"/>
    <mergeCell ref="D55:D56"/>
    <mergeCell ref="B80:B81"/>
    <mergeCell ref="B75:F76"/>
    <mergeCell ref="C45:C46"/>
    <mergeCell ref="D45:D46"/>
    <mergeCell ref="B158:F158"/>
    <mergeCell ref="D115:D116"/>
    <mergeCell ref="B85:B91"/>
    <mergeCell ref="C90:C91"/>
    <mergeCell ref="B103:B111"/>
    <mergeCell ref="B115:B116"/>
    <mergeCell ref="D161:D175"/>
    <mergeCell ref="E161:E175"/>
    <mergeCell ref="B120:F122"/>
    <mergeCell ref="F142:F143"/>
    <mergeCell ref="D126:D129"/>
    <mergeCell ref="F126:F127"/>
    <mergeCell ref="F128:F129"/>
    <mergeCell ref="D131:D132"/>
    <mergeCell ref="C131:C132"/>
    <mergeCell ref="C137:C138"/>
    <mergeCell ref="D137:D138"/>
    <mergeCell ref="C135:C136"/>
    <mergeCell ref="D135:D136"/>
    <mergeCell ref="D139:D140"/>
    <mergeCell ref="C139:C140"/>
    <mergeCell ref="B2:F2"/>
    <mergeCell ref="B6:B10"/>
    <mergeCell ref="C14:C15"/>
    <mergeCell ref="F14:F15"/>
    <mergeCell ref="D14:D17"/>
    <mergeCell ref="D6:D9"/>
    <mergeCell ref="C6:C8"/>
    <mergeCell ref="B14:B24"/>
    <mergeCell ref="D18:D24"/>
    <mergeCell ref="B28:B32"/>
    <mergeCell ref="B66:B67"/>
    <mergeCell ref="B60:B62"/>
    <mergeCell ref="B55:B56"/>
    <mergeCell ref="B36:B51"/>
    <mergeCell ref="F29:F30"/>
    <mergeCell ref="D31:D32"/>
    <mergeCell ref="C31:C32"/>
    <mergeCell ref="C142:C148"/>
    <mergeCell ref="D142:D148"/>
    <mergeCell ref="F147:F148"/>
    <mergeCell ref="D47:D48"/>
    <mergeCell ref="D85:D89"/>
    <mergeCell ref="F87:F88"/>
    <mergeCell ref="C87:C88"/>
    <mergeCell ref="D90:D91"/>
    <mergeCell ref="D49:D51"/>
    <mergeCell ref="D105:D107"/>
    <mergeCell ref="C105:C107"/>
    <mergeCell ref="D108:D110"/>
    <mergeCell ref="F109:F110"/>
    <mergeCell ref="D37:D40"/>
    <mergeCell ref="C38:C40"/>
    <mergeCell ref="D41:D44"/>
    <mergeCell ref="F41:F42"/>
    <mergeCell ref="F43:F44"/>
  </mergeCells>
  <pageMargins left="0.70000000000000007" right="0.70000000000000007" top="0.3" bottom="0.3" header="0.51181102362204722" footer="0.51181102362204722"/>
  <pageSetup paperSize="9" scale="39" fitToHeight="0" orientation="portrait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39"/>
  <sheetViews>
    <sheetView showGridLines="0" workbookViewId="0">
      <selection activeCell="E22" sqref="E22:F22"/>
    </sheetView>
  </sheetViews>
  <sheetFormatPr baseColWidth="10" defaultColWidth="10.85546875" defaultRowHeight="15" x14ac:dyDescent="0.25"/>
  <cols>
    <col min="1" max="1" width="18.140625" style="1" customWidth="1"/>
    <col min="2" max="2" width="21.85546875" style="2" customWidth="1"/>
    <col min="3" max="3" width="26.7109375" style="3" bestFit="1" customWidth="1"/>
    <col min="4" max="4" width="38.42578125" style="1" customWidth="1"/>
    <col min="5" max="5" width="78.140625" style="1" customWidth="1"/>
    <col min="6" max="6" width="12.5703125" style="1" customWidth="1"/>
    <col min="7" max="7" width="10.85546875" style="1"/>
    <col min="8" max="8" width="13.28515625" style="1" customWidth="1"/>
    <col min="9" max="9" width="18.42578125" style="1" customWidth="1"/>
    <col min="10" max="10" width="30.140625" style="1" customWidth="1"/>
    <col min="11" max="11" width="39.5703125" style="1" customWidth="1"/>
    <col min="12" max="16384" width="10.85546875" style="1"/>
  </cols>
  <sheetData>
    <row r="1" spans="2:6" s="19" customFormat="1" ht="15.75" x14ac:dyDescent="0.25">
      <c r="B1" s="5"/>
      <c r="C1" s="20"/>
    </row>
    <row r="2" spans="2:6" ht="15.75" x14ac:dyDescent="0.25">
      <c r="B2" s="250" t="s">
        <v>55</v>
      </c>
      <c r="C2" s="250"/>
      <c r="D2" s="250"/>
      <c r="E2" s="250"/>
      <c r="F2" s="250"/>
    </row>
    <row r="3" spans="2:6" x14ac:dyDescent="0.25">
      <c r="B3" s="3"/>
      <c r="D3" s="2"/>
      <c r="E3" s="14"/>
    </row>
    <row r="4" spans="2:6" s="21" customFormat="1" x14ac:dyDescent="0.25">
      <c r="B4" s="44" t="s">
        <v>52</v>
      </c>
      <c r="C4" s="44" t="s">
        <v>0</v>
      </c>
      <c r="D4" s="45" t="s">
        <v>1</v>
      </c>
      <c r="E4" s="44" t="s">
        <v>2</v>
      </c>
      <c r="F4" s="46" t="s">
        <v>3</v>
      </c>
    </row>
    <row r="5" spans="2:6" x14ac:dyDescent="0.25">
      <c r="B5" s="3"/>
      <c r="D5" s="2"/>
      <c r="E5" s="14"/>
      <c r="F5" s="7"/>
    </row>
    <row r="6" spans="2:6" x14ac:dyDescent="0.25">
      <c r="B6" s="247" t="s">
        <v>4</v>
      </c>
      <c r="C6" s="156"/>
      <c r="D6" s="258"/>
      <c r="E6" s="31"/>
      <c r="F6" s="32"/>
    </row>
    <row r="7" spans="2:6" x14ac:dyDescent="0.25">
      <c r="B7" s="248"/>
      <c r="C7" s="156"/>
      <c r="D7" s="258"/>
      <c r="E7" s="93"/>
      <c r="F7" s="32"/>
    </row>
    <row r="8" spans="2:6" x14ac:dyDescent="0.25">
      <c r="B8" s="248"/>
      <c r="C8" s="156"/>
      <c r="D8" s="258"/>
      <c r="E8" s="97"/>
      <c r="F8" s="32"/>
    </row>
    <row r="9" spans="2:6" x14ac:dyDescent="0.25">
      <c r="B9" s="248"/>
      <c r="C9" s="156"/>
      <c r="D9" s="258"/>
      <c r="E9" s="97"/>
      <c r="F9" s="32"/>
    </row>
    <row r="10" spans="2:6" x14ac:dyDescent="0.25">
      <c r="B10" s="248"/>
      <c r="C10" s="156"/>
      <c r="D10" s="163"/>
      <c r="E10" s="149"/>
      <c r="F10" s="32"/>
    </row>
    <row r="11" spans="2:6" x14ac:dyDescent="0.25">
      <c r="B11" s="248"/>
      <c r="C11" s="156"/>
      <c r="D11" s="267"/>
      <c r="E11" s="149"/>
      <c r="F11" s="263"/>
    </row>
    <row r="12" spans="2:6" x14ac:dyDescent="0.25">
      <c r="B12" s="248"/>
      <c r="C12" s="156"/>
      <c r="D12" s="284"/>
      <c r="E12" s="149"/>
      <c r="F12" s="264"/>
    </row>
    <row r="13" spans="2:6" x14ac:dyDescent="0.25">
      <c r="B13" s="248"/>
      <c r="C13" s="156"/>
      <c r="D13" s="284"/>
      <c r="E13" s="149"/>
      <c r="F13" s="32"/>
    </row>
    <row r="14" spans="2:6" x14ac:dyDescent="0.25">
      <c r="B14" s="248"/>
      <c r="C14" s="156"/>
      <c r="D14" s="284"/>
      <c r="E14" s="149"/>
      <c r="F14" s="32"/>
    </row>
    <row r="15" spans="2:6" x14ac:dyDescent="0.25">
      <c r="B15" s="248"/>
      <c r="C15" s="156"/>
      <c r="D15" s="284"/>
      <c r="E15" s="149"/>
      <c r="F15" s="32"/>
    </row>
    <row r="16" spans="2:6" ht="25.5" customHeight="1" x14ac:dyDescent="0.25">
      <c r="B16" s="248"/>
      <c r="C16" s="156"/>
      <c r="D16" s="284"/>
      <c r="E16" s="149"/>
      <c r="F16" s="32"/>
    </row>
    <row r="17" spans="2:6" x14ac:dyDescent="0.25">
      <c r="B17" s="248"/>
      <c r="C17" s="156"/>
      <c r="D17" s="284"/>
      <c r="E17" s="149"/>
      <c r="F17" s="32"/>
    </row>
    <row r="18" spans="2:6" x14ac:dyDescent="0.25">
      <c r="B18" s="248"/>
      <c r="C18" s="156"/>
      <c r="D18" s="284"/>
      <c r="E18" s="149"/>
      <c r="F18" s="32"/>
    </row>
    <row r="19" spans="2:6" x14ac:dyDescent="0.25">
      <c r="B19" s="248"/>
      <c r="C19" s="156"/>
      <c r="D19" s="284"/>
      <c r="E19" s="149"/>
      <c r="F19" s="32"/>
    </row>
    <row r="20" spans="2:6" x14ac:dyDescent="0.25">
      <c r="B20" s="248"/>
      <c r="C20" s="260"/>
      <c r="D20" s="284"/>
      <c r="E20" s="157"/>
      <c r="F20" s="32"/>
    </row>
    <row r="21" spans="2:6" x14ac:dyDescent="0.25">
      <c r="B21" s="249"/>
      <c r="C21" s="261"/>
      <c r="D21" s="268"/>
      <c r="E21" s="157"/>
      <c r="F21" s="32"/>
    </row>
    <row r="22" spans="2:6" x14ac:dyDescent="0.25">
      <c r="B22" s="8"/>
      <c r="C22" s="9"/>
      <c r="D22" s="3"/>
      <c r="E22" s="33" t="s">
        <v>5</v>
      </c>
      <c r="F22" s="34">
        <f>SUM(F6:F21)</f>
        <v>0</v>
      </c>
    </row>
    <row r="23" spans="2:6" x14ac:dyDescent="0.25">
      <c r="B23" s="8"/>
      <c r="C23" s="9"/>
      <c r="D23" s="3"/>
      <c r="E23" s="3"/>
      <c r="F23" s="7"/>
    </row>
    <row r="24" spans="2:6" x14ac:dyDescent="0.25">
      <c r="B24" s="8"/>
      <c r="C24" s="9"/>
      <c r="D24" s="3"/>
      <c r="E24" s="3"/>
    </row>
    <row r="25" spans="2:6" x14ac:dyDescent="0.25">
      <c r="B25" s="37" t="s">
        <v>6</v>
      </c>
      <c r="C25" s="30"/>
      <c r="D25" s="31"/>
      <c r="E25" s="31"/>
      <c r="F25" s="32"/>
    </row>
    <row r="26" spans="2:6" x14ac:dyDescent="0.25">
      <c r="B26" s="10"/>
      <c r="C26" s="9"/>
      <c r="D26" s="3"/>
      <c r="E26" s="33"/>
      <c r="F26" s="34"/>
    </row>
    <row r="27" spans="2:6" x14ac:dyDescent="0.25">
      <c r="B27" s="10"/>
      <c r="C27" s="9"/>
      <c r="D27" s="3"/>
      <c r="E27" s="8"/>
      <c r="F27" s="11"/>
    </row>
    <row r="28" spans="2:6" x14ac:dyDescent="0.25">
      <c r="B28" s="3"/>
      <c r="C28" s="9"/>
      <c r="D28" s="3"/>
      <c r="E28" s="3"/>
      <c r="F28" s="7"/>
    </row>
    <row r="29" spans="2:6" x14ac:dyDescent="0.25">
      <c r="B29" s="251" t="s">
        <v>7</v>
      </c>
      <c r="C29" s="150"/>
      <c r="D29" s="35"/>
      <c r="E29" s="76"/>
      <c r="F29" s="90"/>
    </row>
    <row r="30" spans="2:6" ht="15" customHeight="1" x14ac:dyDescent="0.25">
      <c r="B30" s="251"/>
      <c r="C30" s="255"/>
      <c r="D30" s="252"/>
      <c r="E30" s="76"/>
      <c r="F30" s="151"/>
    </row>
    <row r="31" spans="2:6" x14ac:dyDescent="0.25">
      <c r="B31" s="251"/>
      <c r="C31" s="257"/>
      <c r="D31" s="253"/>
      <c r="E31" s="76"/>
      <c r="F31" s="151"/>
    </row>
    <row r="32" spans="2:6" x14ac:dyDescent="0.25">
      <c r="B32" s="251"/>
      <c r="C32" s="148"/>
      <c r="D32" s="253"/>
      <c r="E32" s="76"/>
      <c r="F32" s="151"/>
    </row>
    <row r="33" spans="2:6" x14ac:dyDescent="0.25">
      <c r="B33" s="251"/>
      <c r="C33" s="150"/>
      <c r="D33" s="253"/>
      <c r="E33" s="92"/>
      <c r="F33" s="288"/>
    </row>
    <row r="34" spans="2:6" x14ac:dyDescent="0.25">
      <c r="B34" s="251"/>
      <c r="C34" s="150"/>
      <c r="D34" s="253"/>
      <c r="E34" s="94"/>
      <c r="F34" s="288"/>
    </row>
    <row r="35" spans="2:6" ht="15" customHeight="1" x14ac:dyDescent="0.25">
      <c r="B35" s="251"/>
      <c r="C35" s="260"/>
      <c r="D35" s="253"/>
      <c r="E35" s="94"/>
      <c r="F35" s="288"/>
    </row>
    <row r="36" spans="2:6" ht="15" customHeight="1" x14ac:dyDescent="0.25">
      <c r="B36" s="251"/>
      <c r="C36" s="261"/>
      <c r="D36" s="254"/>
      <c r="E36" s="94"/>
      <c r="F36" s="32"/>
    </row>
    <row r="37" spans="2:6" x14ac:dyDescent="0.25">
      <c r="B37" s="12"/>
      <c r="C37" s="13"/>
      <c r="D37" s="12"/>
      <c r="E37" s="33"/>
      <c r="F37" s="34"/>
    </row>
    <row r="38" spans="2:6" x14ac:dyDescent="0.25">
      <c r="B38" s="3"/>
      <c r="C38" s="13"/>
      <c r="D38" s="3"/>
      <c r="E38" s="8"/>
      <c r="F38" s="11"/>
    </row>
    <row r="39" spans="2:6" x14ac:dyDescent="0.25">
      <c r="B39" s="3"/>
      <c r="C39" s="13"/>
      <c r="D39" s="3"/>
      <c r="E39" s="3"/>
      <c r="F39" s="7"/>
    </row>
    <row r="40" spans="2:6" x14ac:dyDescent="0.25">
      <c r="B40" s="247" t="s">
        <v>8</v>
      </c>
      <c r="C40" s="148"/>
      <c r="D40" s="262"/>
      <c r="E40" s="100"/>
      <c r="F40" s="111"/>
    </row>
    <row r="41" spans="2:6" x14ac:dyDescent="0.25">
      <c r="B41" s="248"/>
      <c r="C41" s="148"/>
      <c r="D41" s="262"/>
      <c r="E41" s="149"/>
      <c r="F41" s="111"/>
    </row>
    <row r="42" spans="2:6" x14ac:dyDescent="0.25">
      <c r="B42" s="248"/>
      <c r="C42" s="148"/>
      <c r="D42" s="262"/>
      <c r="E42" s="149"/>
      <c r="F42" s="111"/>
    </row>
    <row r="43" spans="2:6" x14ac:dyDescent="0.25">
      <c r="B43" s="248"/>
      <c r="C43" s="148"/>
      <c r="D43" s="262"/>
      <c r="E43" s="149"/>
      <c r="F43" s="111"/>
    </row>
    <row r="44" spans="2:6" x14ac:dyDescent="0.25">
      <c r="B44" s="248"/>
      <c r="C44" s="148"/>
      <c r="D44" s="262"/>
      <c r="E44" s="149"/>
      <c r="F44" s="111"/>
    </row>
    <row r="45" spans="2:6" x14ac:dyDescent="0.25">
      <c r="B45" s="248"/>
      <c r="C45" s="148"/>
      <c r="D45" s="262"/>
      <c r="E45" s="149"/>
      <c r="F45" s="111"/>
    </row>
    <row r="46" spans="2:6" x14ac:dyDescent="0.25">
      <c r="B46" s="248"/>
      <c r="C46" s="265"/>
      <c r="D46" s="262"/>
      <c r="E46" s="149"/>
      <c r="F46" s="288"/>
    </row>
    <row r="47" spans="2:6" x14ac:dyDescent="0.25">
      <c r="B47" s="248"/>
      <c r="C47" s="265"/>
      <c r="D47" s="262"/>
      <c r="E47" s="149"/>
      <c r="F47" s="288"/>
    </row>
    <row r="48" spans="2:6" x14ac:dyDescent="0.25">
      <c r="B48" s="248"/>
      <c r="C48" s="148"/>
      <c r="D48" s="262"/>
      <c r="E48" s="149"/>
      <c r="F48" s="288"/>
    </row>
    <row r="49" spans="2:6" x14ac:dyDescent="0.25">
      <c r="B49" s="248"/>
      <c r="C49" s="265"/>
      <c r="D49" s="262"/>
      <c r="E49" s="149"/>
      <c r="F49" s="288"/>
    </row>
    <row r="50" spans="2:6" x14ac:dyDescent="0.25">
      <c r="B50" s="248"/>
      <c r="C50" s="265"/>
      <c r="D50" s="262"/>
      <c r="E50" s="149"/>
      <c r="F50" s="288"/>
    </row>
    <row r="51" spans="2:6" x14ac:dyDescent="0.25">
      <c r="B51" s="248"/>
      <c r="C51" s="265"/>
      <c r="D51" s="262"/>
      <c r="E51" s="149"/>
      <c r="F51" s="288"/>
    </row>
    <row r="52" spans="2:6" x14ac:dyDescent="0.25">
      <c r="B52" s="248"/>
      <c r="C52" s="265"/>
      <c r="D52" s="262"/>
      <c r="E52" s="149"/>
      <c r="F52" s="288"/>
    </row>
    <row r="53" spans="2:6" x14ac:dyDescent="0.25">
      <c r="B53" s="248"/>
      <c r="C53" s="265"/>
      <c r="D53" s="262"/>
      <c r="E53" s="149"/>
      <c r="F53" s="288"/>
    </row>
    <row r="54" spans="2:6" x14ac:dyDescent="0.25">
      <c r="B54" s="248"/>
      <c r="C54" s="148"/>
      <c r="D54" s="262"/>
      <c r="E54" s="149"/>
      <c r="F54" s="32"/>
    </row>
    <row r="55" spans="2:6" x14ac:dyDescent="0.25">
      <c r="B55" s="248"/>
      <c r="C55" s="148"/>
      <c r="D55" s="149"/>
      <c r="E55" s="149"/>
      <c r="F55" s="32"/>
    </row>
    <row r="56" spans="2:6" x14ac:dyDescent="0.25">
      <c r="B56" s="249"/>
      <c r="C56" s="148"/>
      <c r="D56" s="149"/>
      <c r="E56" s="147"/>
      <c r="F56" s="74"/>
    </row>
    <row r="57" spans="2:6" x14ac:dyDescent="0.25">
      <c r="B57" s="10"/>
      <c r="C57" s="9"/>
      <c r="D57" s="3"/>
      <c r="E57" s="57"/>
      <c r="F57" s="167"/>
    </row>
    <row r="58" spans="2:6" x14ac:dyDescent="0.25">
      <c r="B58" s="10"/>
      <c r="C58" s="9"/>
      <c r="D58" s="3"/>
      <c r="E58" s="8"/>
      <c r="F58" s="11"/>
    </row>
    <row r="59" spans="2:6" x14ac:dyDescent="0.25">
      <c r="B59" s="10"/>
      <c r="C59" s="13"/>
      <c r="D59" s="3"/>
      <c r="E59" s="3"/>
      <c r="F59" s="7"/>
    </row>
    <row r="60" spans="2:6" x14ac:dyDescent="0.25">
      <c r="B60" s="247" t="s">
        <v>9</v>
      </c>
      <c r="C60" s="265"/>
      <c r="D60" s="262"/>
      <c r="E60" s="31"/>
      <c r="F60" s="263"/>
    </row>
    <row r="61" spans="2:6" x14ac:dyDescent="0.25">
      <c r="B61" s="248"/>
      <c r="C61" s="265"/>
      <c r="D61" s="262"/>
      <c r="E61" s="89"/>
      <c r="F61" s="264"/>
    </row>
    <row r="62" spans="2:6" x14ac:dyDescent="0.25">
      <c r="B62" s="248"/>
      <c r="C62" s="255"/>
      <c r="D62" s="252"/>
      <c r="E62" s="157"/>
      <c r="F62" s="263"/>
    </row>
    <row r="63" spans="2:6" x14ac:dyDescent="0.25">
      <c r="B63" s="248"/>
      <c r="C63" s="257"/>
      <c r="D63" s="253"/>
      <c r="E63" s="157"/>
      <c r="F63" s="264"/>
    </row>
    <row r="64" spans="2:6" x14ac:dyDescent="0.25">
      <c r="B64" s="249"/>
      <c r="C64" s="160"/>
      <c r="D64" s="254"/>
      <c r="E64" s="157"/>
      <c r="F64" s="159"/>
    </row>
    <row r="65" spans="2:6" x14ac:dyDescent="0.25">
      <c r="B65" s="10"/>
      <c r="C65" s="9"/>
      <c r="D65" s="3"/>
      <c r="E65" s="33"/>
      <c r="F65" s="34"/>
    </row>
    <row r="66" spans="2:6" x14ac:dyDescent="0.25">
      <c r="B66" s="3"/>
      <c r="C66" s="9"/>
      <c r="D66" s="3"/>
      <c r="E66" s="3"/>
      <c r="F66" s="7"/>
    </row>
    <row r="67" spans="2:6" x14ac:dyDescent="0.25">
      <c r="B67" s="3"/>
      <c r="C67" s="9"/>
      <c r="D67" s="3"/>
      <c r="E67" s="3"/>
      <c r="F67" s="7"/>
    </row>
    <row r="68" spans="2:6" x14ac:dyDescent="0.25">
      <c r="B68" s="247" t="s">
        <v>10</v>
      </c>
      <c r="C68" s="146"/>
      <c r="D68" s="267"/>
      <c r="E68" s="93"/>
      <c r="F68" s="111"/>
    </row>
    <row r="69" spans="2:6" x14ac:dyDescent="0.25">
      <c r="B69" s="248"/>
      <c r="C69" s="146"/>
      <c r="D69" s="268"/>
      <c r="E69" s="93"/>
      <c r="F69" s="111"/>
    </row>
    <row r="70" spans="2:6" x14ac:dyDescent="0.25">
      <c r="B70" s="248"/>
      <c r="C70" s="292"/>
      <c r="D70" s="267"/>
      <c r="E70" s="93"/>
      <c r="F70" s="263"/>
    </row>
    <row r="71" spans="2:6" ht="15.75" customHeight="1" x14ac:dyDescent="0.25">
      <c r="B71" s="248"/>
      <c r="C71" s="293"/>
      <c r="D71" s="284"/>
      <c r="E71" s="93"/>
      <c r="F71" s="286"/>
    </row>
    <row r="72" spans="2:6" x14ac:dyDescent="0.25">
      <c r="B72" s="248"/>
      <c r="C72" s="146"/>
      <c r="D72" s="284"/>
      <c r="E72" s="93"/>
      <c r="F72" s="264"/>
    </row>
    <row r="73" spans="2:6" x14ac:dyDescent="0.25">
      <c r="B73" s="248"/>
      <c r="C73" s="146"/>
      <c r="D73" s="284"/>
      <c r="E73" s="93"/>
      <c r="F73" s="111"/>
    </row>
    <row r="74" spans="2:6" x14ac:dyDescent="0.25">
      <c r="B74" s="248"/>
      <c r="C74" s="146"/>
      <c r="D74" s="284"/>
      <c r="E74" s="93"/>
      <c r="F74" s="111"/>
    </row>
    <row r="75" spans="2:6" x14ac:dyDescent="0.25">
      <c r="B75" s="248"/>
      <c r="C75" s="146"/>
      <c r="D75" s="268"/>
      <c r="E75" s="93"/>
      <c r="F75" s="111"/>
    </row>
    <row r="76" spans="2:6" x14ac:dyDescent="0.25">
      <c r="B76" s="249"/>
      <c r="C76" s="76"/>
      <c r="D76" s="35"/>
      <c r="E76" s="93"/>
      <c r="F76" s="32"/>
    </row>
    <row r="77" spans="2:6" x14ac:dyDescent="0.25">
      <c r="B77" s="3"/>
      <c r="C77" s="9"/>
      <c r="D77" s="3"/>
      <c r="E77" s="57" t="s">
        <v>5</v>
      </c>
      <c r="F77" s="34">
        <f>SUM(F68:F76)</f>
        <v>0</v>
      </c>
    </row>
    <row r="78" spans="2:6" x14ac:dyDescent="0.25">
      <c r="B78" s="3"/>
      <c r="C78" s="9"/>
      <c r="D78" s="3"/>
      <c r="E78" s="3"/>
      <c r="F78" s="7"/>
    </row>
    <row r="79" spans="2:6" x14ac:dyDescent="0.25">
      <c r="B79" s="3"/>
      <c r="C79" s="9"/>
      <c r="D79" s="3"/>
      <c r="E79" s="3"/>
      <c r="F79" s="7"/>
    </row>
    <row r="80" spans="2:6" x14ac:dyDescent="0.25">
      <c r="B80" s="247" t="s">
        <v>11</v>
      </c>
      <c r="C80" s="96"/>
      <c r="D80" s="93"/>
      <c r="E80" s="31"/>
      <c r="F80" s="40"/>
    </row>
    <row r="81" spans="2:6" x14ac:dyDescent="0.25">
      <c r="B81" s="248"/>
      <c r="C81" s="146"/>
      <c r="D81" s="252"/>
      <c r="E81" s="91"/>
      <c r="F81" s="151"/>
    </row>
    <row r="82" spans="2:6" x14ac:dyDescent="0.25">
      <c r="B82" s="248"/>
      <c r="C82" s="146"/>
      <c r="D82" s="253"/>
      <c r="E82" s="91"/>
      <c r="F82" s="151"/>
    </row>
    <row r="83" spans="2:6" x14ac:dyDescent="0.25">
      <c r="B83" s="248"/>
      <c r="C83" s="146"/>
      <c r="D83" s="254"/>
      <c r="E83" s="35"/>
      <c r="F83" s="151"/>
    </row>
    <row r="84" spans="2:6" x14ac:dyDescent="0.25">
      <c r="B84" s="248"/>
      <c r="C84" s="255"/>
      <c r="D84" s="252"/>
      <c r="E84" s="252"/>
      <c r="F84" s="151"/>
    </row>
    <row r="85" spans="2:6" x14ac:dyDescent="0.25">
      <c r="B85" s="248"/>
      <c r="C85" s="256"/>
      <c r="D85" s="253"/>
      <c r="E85" s="253"/>
      <c r="F85" s="151"/>
    </row>
    <row r="86" spans="2:6" x14ac:dyDescent="0.25">
      <c r="B86" s="248"/>
      <c r="C86" s="256"/>
      <c r="D86" s="253"/>
      <c r="E86" s="253"/>
      <c r="F86" s="151"/>
    </row>
    <row r="87" spans="2:6" x14ac:dyDescent="0.25">
      <c r="B87" s="248"/>
      <c r="C87" s="257"/>
      <c r="D87" s="254"/>
      <c r="E87" s="254"/>
      <c r="F87" s="151"/>
    </row>
    <row r="88" spans="2:6" x14ac:dyDescent="0.25">
      <c r="B88" s="248"/>
      <c r="C88" s="96"/>
      <c r="D88" s="35"/>
      <c r="E88" s="93"/>
      <c r="F88" s="32"/>
    </row>
    <row r="89" spans="2:6" x14ac:dyDescent="0.25">
      <c r="B89" s="248"/>
      <c r="C89" s="96"/>
      <c r="D89" s="35"/>
      <c r="E89" s="93"/>
      <c r="F89" s="32"/>
    </row>
    <row r="90" spans="2:6" x14ac:dyDescent="0.25">
      <c r="B90" s="10"/>
      <c r="C90" s="13"/>
      <c r="D90" s="3"/>
      <c r="E90" s="33"/>
      <c r="F90" s="34"/>
    </row>
    <row r="91" spans="2:6" x14ac:dyDescent="0.25">
      <c r="B91" s="3"/>
      <c r="C91" s="13"/>
      <c r="D91" s="3"/>
      <c r="E91" s="3"/>
      <c r="F91" s="7"/>
    </row>
    <row r="92" spans="2:6" x14ac:dyDescent="0.25">
      <c r="B92" s="3"/>
      <c r="C92" s="13"/>
      <c r="D92" s="3"/>
      <c r="E92" s="3"/>
      <c r="F92" s="7"/>
    </row>
    <row r="93" spans="2:6" x14ac:dyDescent="0.25">
      <c r="B93" s="247" t="s">
        <v>12</v>
      </c>
      <c r="C93" s="160"/>
      <c r="D93" s="262"/>
      <c r="E93" s="93"/>
      <c r="F93" s="32"/>
    </row>
    <row r="94" spans="2:6" x14ac:dyDescent="0.25">
      <c r="B94" s="248"/>
      <c r="C94" s="160"/>
      <c r="D94" s="262"/>
      <c r="E94" s="93"/>
      <c r="F94" s="32"/>
    </row>
    <row r="95" spans="2:6" x14ac:dyDescent="0.25">
      <c r="B95" s="248"/>
      <c r="C95" s="160"/>
      <c r="D95" s="262"/>
      <c r="E95" s="149"/>
      <c r="F95" s="32"/>
    </row>
    <row r="96" spans="2:6" x14ac:dyDescent="0.25">
      <c r="B96" s="248"/>
      <c r="C96" s="160"/>
      <c r="D96" s="262"/>
      <c r="E96" s="149"/>
      <c r="F96" s="263"/>
    </row>
    <row r="97" spans="2:7" x14ac:dyDescent="0.25">
      <c r="B97" s="248"/>
      <c r="C97" s="160"/>
      <c r="D97" s="262"/>
      <c r="E97" s="149"/>
      <c r="F97" s="286"/>
    </row>
    <row r="98" spans="2:7" x14ac:dyDescent="0.25">
      <c r="B98" s="248"/>
      <c r="C98" s="160"/>
      <c r="D98" s="262"/>
      <c r="E98" s="149"/>
      <c r="F98" s="264"/>
    </row>
    <row r="99" spans="2:7" x14ac:dyDescent="0.25">
      <c r="B99" s="248"/>
      <c r="C99" s="160"/>
      <c r="D99" s="262"/>
      <c r="E99" s="149"/>
      <c r="F99" s="32"/>
    </row>
    <row r="100" spans="2:7" x14ac:dyDescent="0.25">
      <c r="B100" s="248"/>
      <c r="C100" s="160"/>
      <c r="D100" s="262"/>
      <c r="E100" s="93"/>
      <c r="F100" s="32"/>
    </row>
    <row r="101" spans="2:7" x14ac:dyDescent="0.25">
      <c r="B101" s="249"/>
      <c r="C101" s="160"/>
      <c r="D101" s="157"/>
      <c r="E101" s="161"/>
      <c r="F101" s="32"/>
    </row>
    <row r="102" spans="2:7" x14ac:dyDescent="0.25">
      <c r="C102" s="13"/>
      <c r="D102" s="3"/>
      <c r="E102" s="57" t="s">
        <v>5</v>
      </c>
      <c r="F102" s="34">
        <f>SUM(F93:F101)</f>
        <v>0</v>
      </c>
    </row>
    <row r="103" spans="2:7" x14ac:dyDescent="0.25">
      <c r="C103" s="13"/>
      <c r="D103" s="3"/>
      <c r="E103" s="8"/>
      <c r="F103" s="11"/>
    </row>
    <row r="104" spans="2:7" x14ac:dyDescent="0.25">
      <c r="B104" s="250" t="s">
        <v>56</v>
      </c>
      <c r="C104" s="250"/>
      <c r="D104" s="250"/>
      <c r="E104" s="250"/>
      <c r="F104" s="250"/>
    </row>
    <row r="105" spans="2:7" x14ac:dyDescent="0.25">
      <c r="B105" s="250"/>
      <c r="C105" s="250"/>
      <c r="D105" s="250"/>
      <c r="E105" s="250"/>
      <c r="F105" s="250"/>
    </row>
    <row r="106" spans="2:7" x14ac:dyDescent="0.25">
      <c r="B106" s="3"/>
      <c r="D106" s="4"/>
      <c r="E106" s="2"/>
      <c r="F106" s="14"/>
    </row>
    <row r="107" spans="2:7" s="21" customFormat="1" x14ac:dyDescent="0.25">
      <c r="B107" s="44" t="s">
        <v>52</v>
      </c>
      <c r="C107" s="27" t="s">
        <v>0</v>
      </c>
      <c r="D107" s="28" t="s">
        <v>1</v>
      </c>
      <c r="E107" s="27" t="s">
        <v>2</v>
      </c>
      <c r="F107" s="38" t="s">
        <v>3</v>
      </c>
    </row>
    <row r="108" spans="2:7" x14ac:dyDescent="0.25">
      <c r="B108" s="3"/>
      <c r="D108" s="4"/>
      <c r="E108" s="2"/>
      <c r="F108" s="14"/>
    </row>
    <row r="109" spans="2:7" x14ac:dyDescent="0.25">
      <c r="B109" s="251" t="s">
        <v>13</v>
      </c>
      <c r="C109" s="150"/>
      <c r="D109" s="39"/>
      <c r="E109" s="35"/>
      <c r="F109" s="98"/>
    </row>
    <row r="110" spans="2:7" ht="15" customHeight="1" x14ac:dyDescent="0.25">
      <c r="B110" s="251"/>
      <c r="C110" s="150"/>
      <c r="D110" s="258"/>
      <c r="E110" s="35"/>
      <c r="F110" s="263"/>
      <c r="G110" s="134"/>
    </row>
    <row r="111" spans="2:7" x14ac:dyDescent="0.25">
      <c r="B111" s="251"/>
      <c r="C111" s="150"/>
      <c r="D111" s="258"/>
      <c r="E111" s="35"/>
      <c r="F111" s="286"/>
      <c r="G111" s="134"/>
    </row>
    <row r="112" spans="2:7" ht="15.75" customHeight="1" x14ac:dyDescent="0.25">
      <c r="B112" s="251"/>
      <c r="C112" s="150"/>
      <c r="D112" s="258"/>
      <c r="E112" s="35"/>
      <c r="F112" s="264"/>
      <c r="G112" s="134"/>
    </row>
    <row r="113" spans="2:7" x14ac:dyDescent="0.25">
      <c r="B113" s="251"/>
      <c r="C113" s="150"/>
      <c r="D113" s="258"/>
      <c r="E113" s="35"/>
      <c r="F113" s="263"/>
      <c r="G113" s="134"/>
    </row>
    <row r="114" spans="2:7" x14ac:dyDescent="0.25">
      <c r="B114" s="251"/>
      <c r="C114" s="150"/>
      <c r="D114" s="258"/>
      <c r="E114" s="35"/>
      <c r="F114" s="264"/>
      <c r="G114" s="134"/>
    </row>
    <row r="115" spans="2:7" x14ac:dyDescent="0.25">
      <c r="B115" s="251"/>
      <c r="C115" s="150"/>
      <c r="D115" s="258"/>
      <c r="E115" s="35"/>
      <c r="F115" s="145"/>
      <c r="G115" s="134"/>
    </row>
    <row r="116" spans="2:7" x14ac:dyDescent="0.25">
      <c r="B116" s="251"/>
      <c r="C116" s="150"/>
      <c r="D116" s="258"/>
      <c r="E116" s="35"/>
      <c r="F116" s="145"/>
      <c r="G116" s="134"/>
    </row>
    <row r="117" spans="2:7" x14ac:dyDescent="0.25">
      <c r="B117" s="251"/>
      <c r="C117" s="150"/>
      <c r="D117" s="258"/>
      <c r="E117" s="35"/>
      <c r="F117" s="145"/>
      <c r="G117" s="134"/>
    </row>
    <row r="118" spans="2:7" x14ac:dyDescent="0.25">
      <c r="B118" s="251"/>
      <c r="C118" s="150"/>
      <c r="D118" s="258"/>
      <c r="E118" s="35"/>
      <c r="F118" s="145"/>
      <c r="G118" s="134"/>
    </row>
    <row r="119" spans="2:7" ht="15" customHeight="1" x14ac:dyDescent="0.25">
      <c r="B119" s="251"/>
      <c r="C119" s="150"/>
      <c r="D119" s="258"/>
      <c r="E119" s="35"/>
      <c r="F119" s="263"/>
      <c r="G119" s="134"/>
    </row>
    <row r="120" spans="2:7" ht="15" customHeight="1" x14ac:dyDescent="0.25">
      <c r="B120" s="251"/>
      <c r="C120" s="150"/>
      <c r="D120" s="258"/>
      <c r="E120" s="35"/>
      <c r="F120" s="264"/>
      <c r="G120" s="134"/>
    </row>
    <row r="121" spans="2:7" x14ac:dyDescent="0.25">
      <c r="B121" s="251"/>
      <c r="C121" s="150"/>
      <c r="D121" s="258"/>
      <c r="E121" s="35"/>
      <c r="F121" s="145"/>
    </row>
    <row r="122" spans="2:7" x14ac:dyDescent="0.25">
      <c r="B122" s="251"/>
      <c r="C122" s="150"/>
      <c r="D122" s="258"/>
      <c r="E122" s="35"/>
      <c r="F122" s="145"/>
      <c r="G122" s="134"/>
    </row>
    <row r="123" spans="2:7" ht="15" customHeight="1" x14ac:dyDescent="0.25">
      <c r="B123" s="251"/>
      <c r="C123" s="150"/>
      <c r="D123" s="258"/>
      <c r="E123" s="35"/>
      <c r="F123" s="145"/>
      <c r="G123" s="134"/>
    </row>
    <row r="124" spans="2:7" ht="15.75" customHeight="1" x14ac:dyDescent="0.25">
      <c r="B124" s="251"/>
      <c r="C124" s="150"/>
      <c r="D124" s="258"/>
      <c r="E124" s="35"/>
      <c r="F124" s="145"/>
      <c r="G124" s="134"/>
    </row>
    <row r="125" spans="2:7" x14ac:dyDescent="0.25">
      <c r="B125" s="251"/>
      <c r="C125" s="150"/>
      <c r="D125" s="258"/>
      <c r="E125" s="35"/>
      <c r="F125" s="145"/>
      <c r="G125" s="134"/>
    </row>
    <row r="126" spans="2:7" x14ac:dyDescent="0.25">
      <c r="B126" s="251"/>
      <c r="C126" s="150"/>
      <c r="D126" s="258"/>
      <c r="E126" s="35"/>
      <c r="F126" s="145"/>
      <c r="G126" s="134"/>
    </row>
    <row r="127" spans="2:7" x14ac:dyDescent="0.25">
      <c r="B127" s="251"/>
      <c r="C127" s="150"/>
      <c r="D127" s="258"/>
      <c r="E127" s="35"/>
      <c r="F127" s="145"/>
      <c r="G127" s="134"/>
    </row>
    <row r="128" spans="2:7" x14ac:dyDescent="0.25">
      <c r="B128" s="251"/>
      <c r="C128" s="146"/>
      <c r="D128" s="267"/>
      <c r="E128" s="35"/>
      <c r="F128" s="165"/>
      <c r="G128" s="134"/>
    </row>
    <row r="129" spans="2:7" x14ac:dyDescent="0.25">
      <c r="B129" s="251"/>
      <c r="C129" s="146"/>
      <c r="D129" s="268"/>
      <c r="E129" s="35"/>
      <c r="F129" s="165"/>
      <c r="G129" s="134"/>
    </row>
    <row r="130" spans="2:7" x14ac:dyDescent="0.25">
      <c r="B130" s="3"/>
      <c r="C130" s="15"/>
      <c r="D130" s="4"/>
      <c r="E130" s="57"/>
      <c r="F130" s="34"/>
    </row>
    <row r="131" spans="2:7" x14ac:dyDescent="0.25">
      <c r="B131" s="3"/>
      <c r="C131" s="15"/>
      <c r="D131" s="4"/>
      <c r="E131" s="10"/>
      <c r="F131" s="16"/>
    </row>
    <row r="132" spans="2:7" x14ac:dyDescent="0.25">
      <c r="B132" s="3"/>
      <c r="C132" s="15"/>
      <c r="D132" s="4"/>
      <c r="E132" s="10"/>
      <c r="F132" s="16"/>
    </row>
    <row r="133" spans="2:7" x14ac:dyDescent="0.25">
      <c r="B133" s="247" t="s">
        <v>14</v>
      </c>
      <c r="C133" s="259"/>
      <c r="D133" s="258"/>
      <c r="E133" s="35"/>
      <c r="F133" s="32"/>
    </row>
    <row r="134" spans="2:7" x14ac:dyDescent="0.25">
      <c r="B134" s="248"/>
      <c r="C134" s="259"/>
      <c r="D134" s="258"/>
      <c r="E134" s="35"/>
      <c r="F134" s="32"/>
    </row>
    <row r="135" spans="2:7" x14ac:dyDescent="0.25">
      <c r="B135" s="248"/>
      <c r="C135" s="146"/>
      <c r="D135" s="258"/>
      <c r="E135" s="35"/>
      <c r="F135" s="165"/>
    </row>
    <row r="136" spans="2:7" x14ac:dyDescent="0.25">
      <c r="B136" s="248"/>
      <c r="C136" s="146"/>
      <c r="D136" s="258"/>
      <c r="E136" s="35"/>
      <c r="F136" s="165"/>
    </row>
    <row r="137" spans="2:7" x14ac:dyDescent="0.25">
      <c r="B137" s="248"/>
      <c r="C137" s="146"/>
      <c r="D137" s="258"/>
      <c r="E137" s="35"/>
      <c r="F137" s="110"/>
    </row>
    <row r="138" spans="2:7" x14ac:dyDescent="0.25">
      <c r="B138" s="248"/>
      <c r="C138" s="146"/>
      <c r="D138" s="267"/>
      <c r="E138" s="35"/>
      <c r="F138" s="110"/>
    </row>
    <row r="139" spans="2:7" x14ac:dyDescent="0.25">
      <c r="B139" s="249"/>
      <c r="C139" s="146"/>
      <c r="D139" s="268"/>
      <c r="E139" s="35"/>
      <c r="F139" s="110"/>
    </row>
    <row r="140" spans="2:7" x14ac:dyDescent="0.25">
      <c r="B140" s="10"/>
      <c r="D140" s="4"/>
      <c r="E140" s="33" t="s">
        <v>5</v>
      </c>
      <c r="F140" s="41">
        <f>SUM(F133:F139)</f>
        <v>0</v>
      </c>
    </row>
    <row r="141" spans="2:7" x14ac:dyDescent="0.25">
      <c r="B141" s="10"/>
      <c r="D141" s="4"/>
      <c r="E141" s="10"/>
      <c r="F141" s="16"/>
    </row>
    <row r="142" spans="2:7" x14ac:dyDescent="0.25">
      <c r="B142" s="10"/>
      <c r="D142" s="4"/>
      <c r="E142" s="2"/>
      <c r="F142" s="14"/>
    </row>
    <row r="143" spans="2:7" x14ac:dyDescent="0.25">
      <c r="B143" s="247" t="s">
        <v>15</v>
      </c>
      <c r="C143" s="287"/>
      <c r="D143" s="287"/>
      <c r="E143" s="35"/>
      <c r="F143" s="32"/>
    </row>
    <row r="144" spans="2:7" x14ac:dyDescent="0.25">
      <c r="B144" s="248"/>
      <c r="C144" s="287"/>
      <c r="D144" s="287"/>
      <c r="E144" s="35"/>
      <c r="F144" s="32"/>
    </row>
    <row r="145" spans="2:7" x14ac:dyDescent="0.25">
      <c r="B145" s="248"/>
      <c r="C145" s="155"/>
      <c r="D145" s="287"/>
      <c r="E145" s="35"/>
      <c r="F145" s="32"/>
    </row>
    <row r="146" spans="2:7" x14ac:dyDescent="0.25">
      <c r="B146" s="248"/>
      <c r="C146" s="155"/>
      <c r="D146" s="287"/>
      <c r="E146" s="35"/>
      <c r="F146" s="32"/>
    </row>
    <row r="147" spans="2:7" x14ac:dyDescent="0.25">
      <c r="B147" s="248"/>
      <c r="C147" s="155"/>
      <c r="D147" s="287"/>
      <c r="E147" s="35"/>
      <c r="F147" s="32"/>
    </row>
    <row r="148" spans="2:7" x14ac:dyDescent="0.25">
      <c r="B148" s="248"/>
      <c r="C148" s="168"/>
      <c r="D148" s="39"/>
      <c r="E148" s="35"/>
      <c r="F148" s="98"/>
    </row>
    <row r="149" spans="2:7" x14ac:dyDescent="0.25">
      <c r="B149" s="248"/>
      <c r="C149" s="296"/>
      <c r="D149" s="258"/>
      <c r="E149" s="35"/>
      <c r="F149" s="158"/>
    </row>
    <row r="150" spans="2:7" x14ac:dyDescent="0.25">
      <c r="B150" s="248"/>
      <c r="C150" s="296"/>
      <c r="D150" s="258"/>
      <c r="E150" s="35"/>
      <c r="F150" s="158"/>
    </row>
    <row r="151" spans="2:7" x14ac:dyDescent="0.25">
      <c r="B151" s="249"/>
      <c r="C151" s="168"/>
      <c r="D151" s="163"/>
      <c r="E151" s="35"/>
      <c r="F151" s="158"/>
    </row>
    <row r="152" spans="2:7" x14ac:dyDescent="0.25">
      <c r="B152" s="10"/>
      <c r="D152" s="4"/>
      <c r="E152" s="33"/>
      <c r="F152" s="41"/>
    </row>
    <row r="153" spans="2:7" x14ac:dyDescent="0.25">
      <c r="B153" s="10"/>
      <c r="C153" s="153"/>
      <c r="D153" s="4"/>
      <c r="E153" s="10"/>
      <c r="F153" s="16"/>
    </row>
    <row r="154" spans="2:7" x14ac:dyDescent="0.25">
      <c r="B154" s="10"/>
      <c r="C154" s="153"/>
      <c r="D154" s="4"/>
      <c r="E154" s="2"/>
      <c r="F154" s="14"/>
    </row>
    <row r="155" spans="2:7" ht="15" customHeight="1" x14ac:dyDescent="0.25">
      <c r="B155" s="247" t="s">
        <v>16</v>
      </c>
      <c r="C155" s="295"/>
      <c r="D155" s="258"/>
      <c r="E155" s="35"/>
      <c r="F155" s="32"/>
      <c r="G155" s="134"/>
    </row>
    <row r="156" spans="2:7" ht="15.75" customHeight="1" x14ac:dyDescent="0.25">
      <c r="B156" s="248"/>
      <c r="C156" s="295"/>
      <c r="D156" s="258"/>
      <c r="E156" s="35"/>
      <c r="F156" s="32"/>
      <c r="G156" s="134"/>
    </row>
    <row r="157" spans="2:7" ht="15.75" x14ac:dyDescent="0.25">
      <c r="B157" s="248"/>
      <c r="C157" s="154"/>
      <c r="D157" s="258"/>
      <c r="E157" s="35"/>
      <c r="F157" s="32"/>
      <c r="G157" s="134"/>
    </row>
    <row r="158" spans="2:7" ht="15.75" x14ac:dyDescent="0.25">
      <c r="B158" s="248"/>
      <c r="C158" s="164"/>
      <c r="D158" s="258"/>
      <c r="E158" s="35"/>
      <c r="F158" s="32"/>
      <c r="G158" s="134"/>
    </row>
    <row r="159" spans="2:7" ht="15.75" x14ac:dyDescent="0.25">
      <c r="B159" s="248"/>
      <c r="C159" s="164"/>
      <c r="D159" s="258"/>
      <c r="E159" s="35"/>
      <c r="F159" s="32"/>
      <c r="G159" s="134"/>
    </row>
    <row r="160" spans="2:7" ht="15.75" x14ac:dyDescent="0.25">
      <c r="B160" s="248"/>
      <c r="C160" s="164"/>
      <c r="D160" s="258"/>
      <c r="E160" s="35"/>
      <c r="F160" s="32"/>
      <c r="G160" s="134"/>
    </row>
    <row r="161" spans="2:7" ht="15.75" x14ac:dyDescent="0.25">
      <c r="B161" s="248"/>
      <c r="C161" s="154"/>
      <c r="D161" s="163"/>
      <c r="E161" s="35"/>
      <c r="F161" s="32"/>
      <c r="G161" s="134"/>
    </row>
    <row r="162" spans="2:7" ht="15.75" x14ac:dyDescent="0.25">
      <c r="B162" s="249"/>
      <c r="C162" s="154"/>
      <c r="D162" s="163"/>
      <c r="E162" s="35"/>
      <c r="F162" s="32"/>
      <c r="G162" s="134"/>
    </row>
    <row r="163" spans="2:7" x14ac:dyDescent="0.25">
      <c r="B163" s="10"/>
      <c r="C163" s="153"/>
      <c r="D163" s="4"/>
      <c r="E163" s="33" t="s">
        <v>5</v>
      </c>
      <c r="F163" s="41">
        <f>SUM(F155:F162)</f>
        <v>0</v>
      </c>
    </row>
    <row r="164" spans="2:7" x14ac:dyDescent="0.25">
      <c r="B164" s="10"/>
      <c r="D164" s="4"/>
      <c r="E164" s="10"/>
      <c r="F164" s="16"/>
    </row>
    <row r="165" spans="2:7" x14ac:dyDescent="0.25">
      <c r="B165" s="10"/>
      <c r="D165" s="4"/>
      <c r="E165" s="2"/>
      <c r="F165" s="14"/>
    </row>
    <row r="166" spans="2:7" x14ac:dyDescent="0.25">
      <c r="B166" s="247" t="s">
        <v>17</v>
      </c>
      <c r="C166" s="146"/>
      <c r="D166" s="258"/>
      <c r="E166" s="35"/>
      <c r="F166" s="48"/>
    </row>
    <row r="167" spans="2:7" x14ac:dyDescent="0.25">
      <c r="B167" s="248"/>
      <c r="C167" s="146"/>
      <c r="D167" s="258"/>
      <c r="E167" s="35"/>
      <c r="F167" s="111"/>
    </row>
    <row r="168" spans="2:7" x14ac:dyDescent="0.25">
      <c r="B168" s="248"/>
      <c r="C168" s="146"/>
      <c r="D168" s="258"/>
      <c r="E168" s="35"/>
      <c r="F168" s="111"/>
    </row>
    <row r="169" spans="2:7" x14ac:dyDescent="0.25">
      <c r="B169" s="248"/>
      <c r="C169" s="266"/>
      <c r="D169" s="267"/>
      <c r="E169" s="35"/>
      <c r="F169" s="166"/>
    </row>
    <row r="170" spans="2:7" x14ac:dyDescent="0.25">
      <c r="B170" s="248"/>
      <c r="C170" s="266"/>
      <c r="D170" s="284"/>
      <c r="E170" s="35"/>
      <c r="F170" s="270"/>
    </row>
    <row r="171" spans="2:7" x14ac:dyDescent="0.25">
      <c r="B171" s="248"/>
      <c r="C171" s="266"/>
      <c r="D171" s="284"/>
      <c r="E171" s="35"/>
      <c r="F171" s="294"/>
    </row>
    <row r="172" spans="2:7" x14ac:dyDescent="0.25">
      <c r="B172" s="248"/>
      <c r="C172" s="266"/>
      <c r="D172" s="284"/>
      <c r="E172" s="35"/>
      <c r="F172" s="294"/>
    </row>
    <row r="173" spans="2:7" x14ac:dyDescent="0.25">
      <c r="B173" s="248"/>
      <c r="C173" s="266"/>
      <c r="D173" s="284"/>
      <c r="E173" s="35"/>
      <c r="F173" s="294"/>
    </row>
    <row r="174" spans="2:7" x14ac:dyDescent="0.25">
      <c r="B174" s="248"/>
      <c r="C174" s="266"/>
      <c r="D174" s="284"/>
      <c r="E174" s="35"/>
      <c r="F174" s="294"/>
    </row>
    <row r="175" spans="2:7" x14ac:dyDescent="0.25">
      <c r="B175" s="248"/>
      <c r="C175" s="266"/>
      <c r="D175" s="284"/>
      <c r="E175" s="35"/>
      <c r="F175" s="271"/>
    </row>
    <row r="176" spans="2:7" x14ac:dyDescent="0.25">
      <c r="B176" s="248"/>
      <c r="C176" s="266"/>
      <c r="D176" s="284"/>
      <c r="E176" s="35"/>
      <c r="F176" s="95"/>
    </row>
    <row r="177" spans="2:7" x14ac:dyDescent="0.25">
      <c r="B177" s="248"/>
      <c r="C177" s="289"/>
      <c r="D177" s="284"/>
      <c r="E177" s="35"/>
      <c r="F177" s="270"/>
    </row>
    <row r="178" spans="2:7" x14ac:dyDescent="0.25">
      <c r="B178" s="248"/>
      <c r="C178" s="290"/>
      <c r="D178" s="284"/>
      <c r="E178" s="35"/>
      <c r="F178" s="271"/>
    </row>
    <row r="179" spans="2:7" x14ac:dyDescent="0.25">
      <c r="B179" s="248"/>
      <c r="C179" s="290"/>
      <c r="D179" s="284"/>
      <c r="E179" s="35"/>
      <c r="F179" s="152"/>
    </row>
    <row r="180" spans="2:7" x14ac:dyDescent="0.25">
      <c r="B180" s="248"/>
      <c r="C180" s="291"/>
      <c r="D180" s="284"/>
      <c r="E180" s="35"/>
      <c r="F180" s="152"/>
    </row>
    <row r="181" spans="2:7" x14ac:dyDescent="0.25">
      <c r="B181" s="249"/>
      <c r="C181" s="146"/>
      <c r="D181" s="268"/>
      <c r="E181" s="35"/>
      <c r="F181" s="152"/>
    </row>
    <row r="182" spans="2:7" x14ac:dyDescent="0.25">
      <c r="B182" s="10"/>
      <c r="D182" s="4"/>
      <c r="E182" s="33"/>
      <c r="F182" s="41"/>
    </row>
    <row r="183" spans="2:7" x14ac:dyDescent="0.25">
      <c r="B183" s="10"/>
      <c r="D183" s="4"/>
      <c r="E183" s="10"/>
      <c r="F183" s="16"/>
    </row>
    <row r="184" spans="2:7" x14ac:dyDescent="0.25">
      <c r="B184" s="10"/>
      <c r="D184" s="4"/>
      <c r="E184" s="2"/>
      <c r="F184" s="14"/>
    </row>
    <row r="185" spans="2:7" ht="15" customHeight="1" x14ac:dyDescent="0.25">
      <c r="B185" s="251" t="s">
        <v>18</v>
      </c>
      <c r="C185" s="162"/>
      <c r="D185" s="258"/>
      <c r="E185" s="35"/>
      <c r="F185" s="70"/>
      <c r="G185" s="134"/>
    </row>
    <row r="186" spans="2:7" ht="15.75" customHeight="1" x14ac:dyDescent="0.25">
      <c r="B186" s="251"/>
      <c r="C186" s="289"/>
      <c r="D186" s="258"/>
      <c r="E186" s="35"/>
      <c r="F186" s="70"/>
      <c r="G186" s="134"/>
    </row>
    <row r="187" spans="2:7" x14ac:dyDescent="0.25">
      <c r="B187" s="251"/>
      <c r="C187" s="290"/>
      <c r="D187" s="258"/>
      <c r="E187" s="35"/>
      <c r="F187" s="70"/>
      <c r="G187" s="134"/>
    </row>
    <row r="188" spans="2:7" x14ac:dyDescent="0.25">
      <c r="B188" s="251"/>
      <c r="C188" s="290"/>
      <c r="D188" s="258"/>
      <c r="E188" s="35"/>
      <c r="F188" s="70"/>
      <c r="G188" s="134"/>
    </row>
    <row r="189" spans="2:7" x14ac:dyDescent="0.25">
      <c r="B189" s="251"/>
      <c r="C189" s="291"/>
      <c r="D189" s="258"/>
      <c r="E189" s="35"/>
      <c r="F189" s="70"/>
      <c r="G189" s="134"/>
    </row>
    <row r="190" spans="2:7" x14ac:dyDescent="0.25">
      <c r="B190" s="1"/>
      <c r="C190" s="4"/>
      <c r="E190" s="57" t="s">
        <v>5</v>
      </c>
      <c r="F190" s="41">
        <f>SUM(F185:F189)</f>
        <v>0</v>
      </c>
    </row>
    <row r="191" spans="2:7" x14ac:dyDescent="0.25">
      <c r="B191" s="1"/>
      <c r="C191" s="4"/>
    </row>
    <row r="192" spans="2:7" x14ac:dyDescent="0.25">
      <c r="B192" s="250" t="s">
        <v>57</v>
      </c>
      <c r="C192" s="250"/>
      <c r="D192" s="250"/>
      <c r="E192" s="250"/>
      <c r="F192" s="250"/>
    </row>
    <row r="193" spans="2:6" x14ac:dyDescent="0.25">
      <c r="B193" s="250"/>
      <c r="C193" s="250"/>
      <c r="D193" s="250"/>
      <c r="E193" s="250"/>
      <c r="F193" s="250"/>
    </row>
    <row r="194" spans="2:6" x14ac:dyDescent="0.25">
      <c r="B194" s="250"/>
      <c r="C194" s="250"/>
      <c r="D194" s="250"/>
      <c r="E194" s="250"/>
      <c r="F194" s="250"/>
    </row>
    <row r="195" spans="2:6" x14ac:dyDescent="0.25">
      <c r="B195" s="3"/>
      <c r="D195" s="4"/>
      <c r="E195" s="2"/>
      <c r="F195" s="14"/>
    </row>
    <row r="196" spans="2:6" s="21" customFormat="1" x14ac:dyDescent="0.25">
      <c r="B196" s="44" t="s">
        <v>52</v>
      </c>
      <c r="C196" s="27" t="s">
        <v>0</v>
      </c>
      <c r="D196" s="28" t="s">
        <v>1</v>
      </c>
      <c r="E196" s="27" t="s">
        <v>2</v>
      </c>
      <c r="F196" s="38" t="s">
        <v>3</v>
      </c>
    </row>
    <row r="197" spans="2:6" x14ac:dyDescent="0.25">
      <c r="B197" s="3"/>
      <c r="D197" s="4"/>
      <c r="E197" s="2"/>
      <c r="F197" s="14"/>
    </row>
    <row r="198" spans="2:6" x14ac:dyDescent="0.25">
      <c r="B198" s="251" t="s">
        <v>19</v>
      </c>
      <c r="C198" s="103"/>
      <c r="D198" s="101"/>
      <c r="E198" s="35"/>
      <c r="F198" s="98"/>
    </row>
    <row r="199" spans="2:6" x14ac:dyDescent="0.25">
      <c r="B199" s="251"/>
      <c r="C199" s="150"/>
      <c r="D199" s="35"/>
      <c r="E199" s="35"/>
      <c r="F199" s="263"/>
    </row>
    <row r="200" spans="2:6" x14ac:dyDescent="0.25">
      <c r="B200" s="251"/>
      <c r="C200" s="260"/>
      <c r="D200" s="252"/>
      <c r="E200" s="35"/>
      <c r="F200" s="264"/>
    </row>
    <row r="201" spans="2:6" x14ac:dyDescent="0.25">
      <c r="B201" s="251"/>
      <c r="C201" s="261"/>
      <c r="D201" s="254"/>
      <c r="E201" s="35"/>
      <c r="F201" s="32"/>
    </row>
    <row r="202" spans="2:6" x14ac:dyDescent="0.25">
      <c r="B202" s="251"/>
      <c r="C202" s="260"/>
      <c r="D202" s="252"/>
      <c r="E202" s="35"/>
      <c r="F202" s="263"/>
    </row>
    <row r="203" spans="2:6" x14ac:dyDescent="0.25">
      <c r="B203" s="251"/>
      <c r="C203" s="285"/>
      <c r="D203" s="253"/>
      <c r="E203" s="35"/>
      <c r="F203" s="286"/>
    </row>
    <row r="204" spans="2:6" x14ac:dyDescent="0.25">
      <c r="B204" s="251"/>
      <c r="C204" s="285"/>
      <c r="D204" s="253"/>
      <c r="E204" s="35"/>
      <c r="F204" s="264"/>
    </row>
    <row r="205" spans="2:6" x14ac:dyDescent="0.25">
      <c r="B205" s="251"/>
      <c r="C205" s="261"/>
      <c r="D205" s="254"/>
      <c r="E205" s="35"/>
      <c r="F205" s="32"/>
    </row>
    <row r="206" spans="2:6" x14ac:dyDescent="0.25">
      <c r="B206" s="251"/>
      <c r="C206" s="156"/>
      <c r="D206" s="252"/>
      <c r="E206" s="35"/>
      <c r="F206" s="263"/>
    </row>
    <row r="207" spans="2:6" x14ac:dyDescent="0.25">
      <c r="B207" s="251"/>
      <c r="C207" s="156"/>
      <c r="D207" s="254"/>
      <c r="E207" s="35"/>
      <c r="F207" s="264"/>
    </row>
    <row r="208" spans="2:6" x14ac:dyDescent="0.25">
      <c r="B208" s="251"/>
      <c r="C208" s="156"/>
      <c r="D208" s="252"/>
      <c r="E208" s="35"/>
      <c r="F208" s="263"/>
    </row>
    <row r="209" spans="2:6" x14ac:dyDescent="0.25">
      <c r="B209" s="251"/>
      <c r="C209" s="156"/>
      <c r="D209" s="253"/>
      <c r="E209" s="35"/>
      <c r="F209" s="264"/>
    </row>
    <row r="210" spans="2:6" x14ac:dyDescent="0.25">
      <c r="B210" s="251"/>
      <c r="C210" s="156"/>
      <c r="D210" s="253"/>
      <c r="E210" s="35"/>
      <c r="F210" s="32"/>
    </row>
    <row r="211" spans="2:6" x14ac:dyDescent="0.25">
      <c r="B211" s="251"/>
      <c r="C211" s="156"/>
      <c r="D211" s="254"/>
      <c r="E211" s="35"/>
      <c r="F211" s="32"/>
    </row>
    <row r="212" spans="2:6" x14ac:dyDescent="0.25">
      <c r="B212" s="251"/>
      <c r="C212" s="103"/>
      <c r="D212" s="35"/>
      <c r="E212" s="35"/>
      <c r="F212" s="102"/>
    </row>
    <row r="213" spans="2:6" x14ac:dyDescent="0.25">
      <c r="B213" s="251"/>
      <c r="C213" s="260"/>
      <c r="D213" s="252"/>
      <c r="E213" s="35"/>
      <c r="F213" s="263"/>
    </row>
    <row r="214" spans="2:6" x14ac:dyDescent="0.25">
      <c r="B214" s="251"/>
      <c r="C214" s="285"/>
      <c r="D214" s="253"/>
      <c r="E214" s="35"/>
      <c r="F214" s="264"/>
    </row>
    <row r="215" spans="2:6" x14ac:dyDescent="0.25">
      <c r="B215" s="251"/>
      <c r="C215" s="285"/>
      <c r="D215" s="253"/>
      <c r="E215" s="35"/>
      <c r="F215" s="159"/>
    </row>
    <row r="216" spans="2:6" x14ac:dyDescent="0.25">
      <c r="B216" s="251"/>
      <c r="C216" s="285"/>
      <c r="D216" s="253"/>
      <c r="E216" s="35"/>
      <c r="F216" s="159"/>
    </row>
    <row r="217" spans="2:6" x14ac:dyDescent="0.25">
      <c r="B217" s="251"/>
      <c r="C217" s="285"/>
      <c r="D217" s="253"/>
      <c r="E217" s="35"/>
      <c r="F217" s="159"/>
    </row>
    <row r="218" spans="2:6" x14ac:dyDescent="0.25">
      <c r="B218" s="251"/>
      <c r="C218" s="261"/>
      <c r="D218" s="254"/>
      <c r="E218" s="35"/>
      <c r="F218" s="159"/>
    </row>
    <row r="219" spans="2:6" x14ac:dyDescent="0.25">
      <c r="B219" s="3"/>
      <c r="D219" s="4"/>
      <c r="E219" s="57" t="s">
        <v>5</v>
      </c>
      <c r="F219" s="41">
        <f>SUM(F198:F218)</f>
        <v>0</v>
      </c>
    </row>
    <row r="222" spans="2:6" ht="15.75" x14ac:dyDescent="0.25">
      <c r="B222" s="250" t="s">
        <v>58</v>
      </c>
      <c r="C222" s="250"/>
      <c r="D222" s="250"/>
      <c r="E222" s="250"/>
      <c r="F222" s="250"/>
    </row>
    <row r="223" spans="2:6" x14ac:dyDescent="0.25">
      <c r="B223" s="3"/>
      <c r="D223" s="2"/>
      <c r="E223" s="14"/>
    </row>
    <row r="224" spans="2:6" s="21" customFormat="1" ht="30" x14ac:dyDescent="0.25">
      <c r="B224" s="44" t="s">
        <v>52</v>
      </c>
      <c r="C224" s="47" t="s">
        <v>20</v>
      </c>
      <c r="D224" s="28" t="s">
        <v>21</v>
      </c>
      <c r="E224" s="27" t="s">
        <v>2</v>
      </c>
      <c r="F224" s="42" t="s">
        <v>22</v>
      </c>
    </row>
    <row r="225" spans="2:6" ht="30" x14ac:dyDescent="0.25">
      <c r="B225" s="37" t="s">
        <v>18</v>
      </c>
      <c r="C225" s="72" t="s">
        <v>29</v>
      </c>
      <c r="D225" s="262" t="s">
        <v>23</v>
      </c>
      <c r="E225" s="262" t="s">
        <v>30</v>
      </c>
      <c r="F225" s="32">
        <v>3529.41</v>
      </c>
    </row>
    <row r="226" spans="2:6" x14ac:dyDescent="0.25">
      <c r="B226" s="37" t="s">
        <v>17</v>
      </c>
      <c r="C226" s="72" t="s">
        <v>31</v>
      </c>
      <c r="D226" s="262"/>
      <c r="E226" s="262"/>
      <c r="F226" s="32">
        <v>3529.41</v>
      </c>
    </row>
    <row r="227" spans="2:6" ht="30" x14ac:dyDescent="0.25">
      <c r="B227" s="37" t="s">
        <v>14</v>
      </c>
      <c r="C227" s="72" t="s">
        <v>32</v>
      </c>
      <c r="D227" s="262"/>
      <c r="E227" s="262"/>
      <c r="F227" s="32">
        <v>3529.41</v>
      </c>
    </row>
    <row r="228" spans="2:6" x14ac:dyDescent="0.25">
      <c r="B228" s="37" t="s">
        <v>13</v>
      </c>
      <c r="C228" s="72" t="s">
        <v>33</v>
      </c>
      <c r="D228" s="262"/>
      <c r="E228" s="262"/>
      <c r="F228" s="32">
        <v>3529.41</v>
      </c>
    </row>
    <row r="229" spans="2:6" x14ac:dyDescent="0.25">
      <c r="B229" s="37" t="s">
        <v>16</v>
      </c>
      <c r="C229" s="72" t="s">
        <v>34</v>
      </c>
      <c r="D229" s="262"/>
      <c r="E229" s="262"/>
      <c r="F229" s="32">
        <v>3529.41</v>
      </c>
    </row>
    <row r="230" spans="2:6" x14ac:dyDescent="0.25">
      <c r="B230" s="37" t="s">
        <v>15</v>
      </c>
      <c r="C230" s="72" t="s">
        <v>35</v>
      </c>
      <c r="D230" s="262"/>
      <c r="E230" s="262"/>
      <c r="F230" s="32">
        <v>3529.41</v>
      </c>
    </row>
    <row r="231" spans="2:6" ht="30" x14ac:dyDescent="0.25">
      <c r="B231" s="37" t="s">
        <v>19</v>
      </c>
      <c r="C231" s="72" t="s">
        <v>36</v>
      </c>
      <c r="D231" s="262"/>
      <c r="E231" s="262"/>
      <c r="F231" s="32">
        <v>3529.41</v>
      </c>
    </row>
    <row r="232" spans="2:6" x14ac:dyDescent="0.25">
      <c r="B232" s="37" t="s">
        <v>4</v>
      </c>
      <c r="C232" s="72" t="s">
        <v>37</v>
      </c>
      <c r="D232" s="262"/>
      <c r="E232" s="262"/>
      <c r="F232" s="32">
        <v>3529.41</v>
      </c>
    </row>
    <row r="233" spans="2:6" x14ac:dyDescent="0.25">
      <c r="B233" s="37" t="s">
        <v>25</v>
      </c>
      <c r="C233" s="72" t="s">
        <v>38</v>
      </c>
      <c r="D233" s="262"/>
      <c r="E233" s="262"/>
      <c r="F233" s="32">
        <v>3529.41</v>
      </c>
    </row>
    <row r="234" spans="2:6" ht="30" x14ac:dyDescent="0.25">
      <c r="B234" s="37" t="s">
        <v>7</v>
      </c>
      <c r="C234" s="72" t="s">
        <v>39</v>
      </c>
      <c r="D234" s="262"/>
      <c r="E234" s="262"/>
      <c r="F234" s="32">
        <v>3529.41</v>
      </c>
    </row>
    <row r="235" spans="2:6" ht="30" x14ac:dyDescent="0.25">
      <c r="B235" s="37" t="s">
        <v>8</v>
      </c>
      <c r="C235" s="72" t="s">
        <v>40</v>
      </c>
      <c r="D235" s="262"/>
      <c r="E235" s="262"/>
      <c r="F235" s="32">
        <v>3529.41</v>
      </c>
    </row>
    <row r="236" spans="2:6" x14ac:dyDescent="0.25">
      <c r="B236" s="37" t="s">
        <v>9</v>
      </c>
      <c r="C236" s="72" t="s">
        <v>41</v>
      </c>
      <c r="D236" s="262"/>
      <c r="E236" s="262"/>
      <c r="F236" s="32">
        <v>3529.41</v>
      </c>
    </row>
    <row r="237" spans="2:6" x14ac:dyDescent="0.25">
      <c r="B237" s="37" t="s">
        <v>10</v>
      </c>
      <c r="C237" s="72" t="s">
        <v>42</v>
      </c>
      <c r="D237" s="262"/>
      <c r="E237" s="262"/>
      <c r="F237" s="32">
        <v>3529.41</v>
      </c>
    </row>
    <row r="238" spans="2:6" x14ac:dyDescent="0.25">
      <c r="B238" s="37" t="s">
        <v>11</v>
      </c>
      <c r="C238" s="72" t="s">
        <v>43</v>
      </c>
      <c r="D238" s="262"/>
      <c r="E238" s="262"/>
      <c r="F238" s="32">
        <v>3529.41</v>
      </c>
    </row>
    <row r="239" spans="2:6" ht="30" x14ac:dyDescent="0.25">
      <c r="B239" s="37" t="s">
        <v>12</v>
      </c>
      <c r="C239" s="72" t="s">
        <v>44</v>
      </c>
      <c r="D239" s="262"/>
      <c r="E239" s="262"/>
      <c r="F239" s="32">
        <v>3529.41</v>
      </c>
    </row>
  </sheetData>
  <sheetProtection selectLockedCells="1" selectUnlockedCells="1"/>
  <mergeCells count="88">
    <mergeCell ref="B155:B162"/>
    <mergeCell ref="B143:B151"/>
    <mergeCell ref="C143:C144"/>
    <mergeCell ref="D110:D127"/>
    <mergeCell ref="C155:C156"/>
    <mergeCell ref="C133:C134"/>
    <mergeCell ref="C149:C150"/>
    <mergeCell ref="B109:B129"/>
    <mergeCell ref="B133:B139"/>
    <mergeCell ref="C171:C176"/>
    <mergeCell ref="C169:C170"/>
    <mergeCell ref="F170:F175"/>
    <mergeCell ref="B166:B181"/>
    <mergeCell ref="D169:D181"/>
    <mergeCell ref="C177:C180"/>
    <mergeCell ref="D166:D168"/>
    <mergeCell ref="D6:D9"/>
    <mergeCell ref="B40:B56"/>
    <mergeCell ref="F11:F12"/>
    <mergeCell ref="F70:F72"/>
    <mergeCell ref="C84:C87"/>
    <mergeCell ref="D84:D87"/>
    <mergeCell ref="E84:E87"/>
    <mergeCell ref="D11:D21"/>
    <mergeCell ref="F33:F35"/>
    <mergeCell ref="B6:B21"/>
    <mergeCell ref="C20:C21"/>
    <mergeCell ref="C51:C53"/>
    <mergeCell ref="D81:D83"/>
    <mergeCell ref="C70:C71"/>
    <mergeCell ref="F62:F63"/>
    <mergeCell ref="D202:D205"/>
    <mergeCell ref="C202:C205"/>
    <mergeCell ref="F202:F204"/>
    <mergeCell ref="C186:C189"/>
    <mergeCell ref="F177:F178"/>
    <mergeCell ref="D200:D201"/>
    <mergeCell ref="D225:D239"/>
    <mergeCell ref="E225:E239"/>
    <mergeCell ref="D185:D189"/>
    <mergeCell ref="B192:F194"/>
    <mergeCell ref="B222:F222"/>
    <mergeCell ref="C200:C201"/>
    <mergeCell ref="F199:F200"/>
    <mergeCell ref="B185:B189"/>
    <mergeCell ref="B198:B218"/>
    <mergeCell ref="D208:D211"/>
    <mergeCell ref="C213:C218"/>
    <mergeCell ref="D213:D218"/>
    <mergeCell ref="F213:F214"/>
    <mergeCell ref="D206:D207"/>
    <mergeCell ref="F206:F207"/>
    <mergeCell ref="F208:F209"/>
    <mergeCell ref="B2:F2"/>
    <mergeCell ref="B104:F105"/>
    <mergeCell ref="C60:C61"/>
    <mergeCell ref="D68:D69"/>
    <mergeCell ref="C30:C31"/>
    <mergeCell ref="F60:F61"/>
    <mergeCell ref="B29:B36"/>
    <mergeCell ref="D60:D61"/>
    <mergeCell ref="D40:D41"/>
    <mergeCell ref="F46:F47"/>
    <mergeCell ref="F48:F53"/>
    <mergeCell ref="C35:C36"/>
    <mergeCell ref="D30:D36"/>
    <mergeCell ref="D42:D54"/>
    <mergeCell ref="C46:C47"/>
    <mergeCell ref="C49:C50"/>
    <mergeCell ref="B93:B101"/>
    <mergeCell ref="D70:D75"/>
    <mergeCell ref="B60:B64"/>
    <mergeCell ref="C62:C63"/>
    <mergeCell ref="D62:D64"/>
    <mergeCell ref="B68:B76"/>
    <mergeCell ref="B80:B89"/>
    <mergeCell ref="D93:D94"/>
    <mergeCell ref="F96:F98"/>
    <mergeCell ref="D95:D100"/>
    <mergeCell ref="F113:F114"/>
    <mergeCell ref="D143:D147"/>
    <mergeCell ref="D155:D160"/>
    <mergeCell ref="D149:D150"/>
    <mergeCell ref="F110:F112"/>
    <mergeCell ref="D128:D129"/>
    <mergeCell ref="F119:F120"/>
    <mergeCell ref="D133:D137"/>
    <mergeCell ref="D138:D139"/>
  </mergeCells>
  <pageMargins left="0.70000000000000007" right="0.70000000000000007" top="0.3" bottom="0.3" header="0.51181102362204722" footer="0.51181102362204722"/>
  <pageSetup paperSize="9" scale="49" fitToHeight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22"/>
  <sheetViews>
    <sheetView workbookViewId="0">
      <selection activeCell="H12" sqref="H12"/>
    </sheetView>
  </sheetViews>
  <sheetFormatPr baseColWidth="10" defaultColWidth="10.85546875" defaultRowHeight="15" x14ac:dyDescent="0.25"/>
  <cols>
    <col min="1" max="1" width="18.140625" style="1" customWidth="1"/>
    <col min="2" max="2" width="21.85546875" style="2" customWidth="1"/>
    <col min="3" max="3" width="23.140625" style="3" customWidth="1"/>
    <col min="4" max="4" width="38.42578125" style="4" customWidth="1"/>
    <col min="5" max="5" width="84.28515625" style="1" customWidth="1"/>
    <col min="6" max="6" width="12.5703125" style="22" customWidth="1"/>
    <col min="7" max="7" width="10.85546875" style="1"/>
    <col min="8" max="8" width="13.28515625" style="1" customWidth="1"/>
    <col min="9" max="9" width="18.42578125" style="1" customWidth="1"/>
    <col min="10" max="10" width="30.140625" style="1" customWidth="1"/>
    <col min="11" max="11" width="39.5703125" style="1" customWidth="1"/>
    <col min="12" max="16384" width="10.85546875" style="1"/>
  </cols>
  <sheetData>
    <row r="1" spans="2:6" s="19" customFormat="1" ht="23.1" customHeight="1" x14ac:dyDescent="0.25">
      <c r="B1" s="5"/>
      <c r="C1" s="20"/>
      <c r="D1" s="23"/>
      <c r="F1" s="24"/>
    </row>
    <row r="2" spans="2:6" ht="40.5" customHeight="1" x14ac:dyDescent="0.25">
      <c r="B2" s="250" t="s">
        <v>55</v>
      </c>
      <c r="C2" s="250"/>
      <c r="D2" s="250"/>
      <c r="E2" s="250"/>
      <c r="F2" s="250"/>
    </row>
    <row r="3" spans="2:6" x14ac:dyDescent="0.25">
      <c r="B3" s="3"/>
      <c r="D3" s="3"/>
      <c r="E3" s="14"/>
    </row>
    <row r="4" spans="2:6" s="21" customFormat="1" x14ac:dyDescent="0.25">
      <c r="B4" s="44" t="s">
        <v>53</v>
      </c>
      <c r="C4" s="27" t="s">
        <v>0</v>
      </c>
      <c r="D4" s="28" t="s">
        <v>1</v>
      </c>
      <c r="E4" s="44" t="s">
        <v>2</v>
      </c>
      <c r="F4" s="38" t="s">
        <v>3</v>
      </c>
    </row>
    <row r="5" spans="2:6" x14ac:dyDescent="0.25">
      <c r="B5" s="3"/>
      <c r="D5" s="3"/>
      <c r="E5" s="14"/>
      <c r="F5" s="25"/>
    </row>
    <row r="6" spans="2:6" ht="15.75" customHeight="1" x14ac:dyDescent="0.25">
      <c r="B6" s="247" t="s">
        <v>4</v>
      </c>
      <c r="C6" s="194"/>
      <c r="D6" s="258"/>
      <c r="E6" s="100"/>
      <c r="F6" s="32"/>
    </row>
    <row r="7" spans="2:6" ht="15.75" customHeight="1" x14ac:dyDescent="0.25">
      <c r="B7" s="248"/>
      <c r="C7" s="194"/>
      <c r="D7" s="258"/>
      <c r="E7" s="100"/>
      <c r="F7" s="32"/>
    </row>
    <row r="8" spans="2:6" ht="15.75" customHeight="1" x14ac:dyDescent="0.25">
      <c r="B8" s="248"/>
      <c r="C8" s="200"/>
      <c r="D8" s="258"/>
      <c r="E8" s="100"/>
      <c r="F8" s="165"/>
    </row>
    <row r="9" spans="2:6" x14ac:dyDescent="0.25">
      <c r="B9" s="248"/>
      <c r="C9" s="200"/>
      <c r="D9" s="258"/>
      <c r="E9" s="108"/>
      <c r="F9" s="110"/>
    </row>
    <row r="10" spans="2:6" ht="15.75" customHeight="1" x14ac:dyDescent="0.25">
      <c r="B10" s="248"/>
      <c r="C10" s="200"/>
      <c r="D10" s="258"/>
      <c r="E10" s="65"/>
      <c r="F10" s="111"/>
    </row>
    <row r="11" spans="2:6" ht="15.75" customHeight="1" x14ac:dyDescent="0.25">
      <c r="B11" s="248"/>
      <c r="C11" s="297"/>
      <c r="D11" s="267"/>
      <c r="E11" s="197"/>
      <c r="F11" s="110"/>
    </row>
    <row r="12" spans="2:6" x14ac:dyDescent="0.25">
      <c r="B12" s="249"/>
      <c r="C12" s="298"/>
      <c r="D12" s="268"/>
      <c r="E12" s="197"/>
      <c r="F12" s="110"/>
    </row>
    <row r="13" spans="2:6" ht="15" customHeight="1" x14ac:dyDescent="0.25">
      <c r="B13" s="8"/>
      <c r="C13" s="9"/>
      <c r="D13" s="3"/>
      <c r="E13" s="57" t="s">
        <v>5</v>
      </c>
      <c r="F13" s="55">
        <f>SUM(F6:F12)</f>
        <v>0</v>
      </c>
    </row>
    <row r="14" spans="2:6" ht="15" customHeight="1" x14ac:dyDescent="0.25">
      <c r="B14" s="8"/>
      <c r="C14" s="9"/>
      <c r="D14" s="3"/>
      <c r="E14" s="3"/>
      <c r="F14" s="25"/>
    </row>
    <row r="15" spans="2:6" ht="15" customHeight="1" x14ac:dyDescent="0.25">
      <c r="B15" s="8"/>
      <c r="C15" s="9"/>
      <c r="D15" s="3"/>
      <c r="E15" s="3"/>
    </row>
    <row r="16" spans="2:6" x14ac:dyDescent="0.25">
      <c r="B16" s="247" t="s">
        <v>6</v>
      </c>
      <c r="C16" s="187"/>
      <c r="D16" s="174"/>
      <c r="E16" s="108"/>
      <c r="F16" s="181"/>
    </row>
    <row r="17" spans="2:6" ht="15.75" customHeight="1" x14ac:dyDescent="0.25">
      <c r="B17" s="248"/>
      <c r="C17" s="302"/>
      <c r="D17" s="262"/>
      <c r="E17" s="299"/>
      <c r="F17" s="111"/>
    </row>
    <row r="18" spans="2:6" ht="15.75" customHeight="1" x14ac:dyDescent="0.25">
      <c r="B18" s="248"/>
      <c r="C18" s="302"/>
      <c r="D18" s="262"/>
      <c r="E18" s="301"/>
      <c r="F18" s="111"/>
    </row>
    <row r="19" spans="2:6" x14ac:dyDescent="0.25">
      <c r="B19" s="248"/>
      <c r="C19" s="187"/>
      <c r="D19" s="262"/>
      <c r="E19" s="119"/>
      <c r="F19" s="59"/>
    </row>
    <row r="20" spans="2:6" x14ac:dyDescent="0.25">
      <c r="B20" s="249"/>
      <c r="C20" s="187"/>
      <c r="D20" s="184"/>
      <c r="E20" s="183"/>
      <c r="F20" s="59"/>
    </row>
    <row r="21" spans="2:6" ht="15" customHeight="1" x14ac:dyDescent="0.25">
      <c r="B21" s="10"/>
      <c r="C21" s="9"/>
      <c r="D21" s="3"/>
      <c r="E21" s="57" t="s">
        <v>5</v>
      </c>
      <c r="F21" s="55">
        <f>SUM(F16:F20)</f>
        <v>0</v>
      </c>
    </row>
    <row r="22" spans="2:6" ht="15" customHeight="1" x14ac:dyDescent="0.25">
      <c r="B22" s="10"/>
      <c r="C22" s="9"/>
      <c r="D22" s="3"/>
      <c r="E22" s="8"/>
      <c r="F22" s="26"/>
    </row>
    <row r="23" spans="2:6" ht="15" customHeight="1" x14ac:dyDescent="0.25">
      <c r="B23" s="3"/>
      <c r="C23" s="9"/>
      <c r="D23" s="3"/>
      <c r="E23" s="3"/>
      <c r="F23" s="25"/>
    </row>
    <row r="24" spans="2:6" x14ac:dyDescent="0.25">
      <c r="B24" s="247" t="s">
        <v>47</v>
      </c>
      <c r="C24" s="172"/>
      <c r="D24" s="299"/>
      <c r="E24" s="52"/>
      <c r="F24" s="56"/>
    </row>
    <row r="25" spans="2:6" x14ac:dyDescent="0.25">
      <c r="B25" s="248"/>
      <c r="C25" s="187"/>
      <c r="D25" s="301"/>
      <c r="E25" s="108"/>
      <c r="F25" s="56"/>
    </row>
    <row r="26" spans="2:6" x14ac:dyDescent="0.25">
      <c r="B26" s="248"/>
      <c r="C26" s="195"/>
      <c r="D26" s="174"/>
      <c r="E26" s="108"/>
      <c r="F26" s="56"/>
    </row>
    <row r="27" spans="2:6" x14ac:dyDescent="0.25">
      <c r="B27" s="248"/>
      <c r="C27" s="195"/>
      <c r="D27" s="299"/>
      <c r="E27" s="117"/>
      <c r="F27" s="56"/>
    </row>
    <row r="28" spans="2:6" x14ac:dyDescent="0.25">
      <c r="B28" s="248"/>
      <c r="C28" s="195"/>
      <c r="D28" s="300"/>
      <c r="E28" s="117"/>
      <c r="F28" s="56"/>
    </row>
    <row r="29" spans="2:6" x14ac:dyDescent="0.25">
      <c r="B29" s="248"/>
      <c r="C29" s="195"/>
      <c r="D29" s="300"/>
      <c r="E29" s="117"/>
      <c r="F29" s="56"/>
    </row>
    <row r="30" spans="2:6" x14ac:dyDescent="0.25">
      <c r="B30" s="249"/>
      <c r="C30" s="190"/>
      <c r="D30" s="301"/>
      <c r="E30" s="117"/>
      <c r="F30" s="56"/>
    </row>
    <row r="31" spans="2:6" ht="15" customHeight="1" x14ac:dyDescent="0.25">
      <c r="B31" s="12"/>
      <c r="C31" s="13"/>
      <c r="D31" s="12"/>
      <c r="E31" s="33" t="s">
        <v>5</v>
      </c>
      <c r="F31" s="55">
        <f>SUM(F24:F30)</f>
        <v>0</v>
      </c>
    </row>
    <row r="32" spans="2:6" ht="15" customHeight="1" x14ac:dyDescent="0.25">
      <c r="B32" s="3"/>
      <c r="C32" s="13"/>
      <c r="D32" s="3"/>
      <c r="E32" s="8"/>
      <c r="F32" s="26"/>
    </row>
    <row r="33" spans="2:6" ht="15" customHeight="1" x14ac:dyDescent="0.25">
      <c r="B33" s="3"/>
      <c r="C33" s="13"/>
      <c r="D33" s="3"/>
      <c r="E33" s="3"/>
      <c r="F33" s="25"/>
    </row>
    <row r="34" spans="2:6" x14ac:dyDescent="0.25">
      <c r="B34" s="247" t="s">
        <v>8</v>
      </c>
      <c r="C34" s="171"/>
      <c r="D34" s="252"/>
      <c r="E34" s="117"/>
      <c r="F34" s="32"/>
    </row>
    <row r="35" spans="2:6" x14ac:dyDescent="0.25">
      <c r="B35" s="248"/>
      <c r="C35" s="180"/>
      <c r="D35" s="253"/>
      <c r="E35" s="117"/>
      <c r="F35" s="32"/>
    </row>
    <row r="36" spans="2:6" x14ac:dyDescent="0.25">
      <c r="B36" s="248"/>
      <c r="C36" s="255"/>
      <c r="D36" s="253"/>
      <c r="E36" s="299"/>
      <c r="F36" s="111"/>
    </row>
    <row r="37" spans="2:6" x14ac:dyDescent="0.25">
      <c r="B37" s="248"/>
      <c r="C37" s="257"/>
      <c r="D37" s="254"/>
      <c r="E37" s="301"/>
      <c r="F37" s="111"/>
    </row>
    <row r="38" spans="2:6" x14ac:dyDescent="0.25">
      <c r="B38" s="248"/>
      <c r="C38" s="194"/>
      <c r="D38" s="252"/>
      <c r="E38" s="117"/>
      <c r="F38" s="263"/>
    </row>
    <row r="39" spans="2:6" x14ac:dyDescent="0.25">
      <c r="B39" s="248"/>
      <c r="C39" s="194"/>
      <c r="D39" s="253"/>
      <c r="E39" s="117"/>
      <c r="F39" s="286"/>
    </row>
    <row r="40" spans="2:6" x14ac:dyDescent="0.25">
      <c r="B40" s="248"/>
      <c r="C40" s="194"/>
      <c r="D40" s="253"/>
      <c r="E40" s="117"/>
      <c r="F40" s="264"/>
    </row>
    <row r="41" spans="2:6" x14ac:dyDescent="0.25">
      <c r="B41" s="248"/>
      <c r="C41" s="194"/>
      <c r="D41" s="253"/>
      <c r="E41" s="117"/>
      <c r="F41" s="111"/>
    </row>
    <row r="42" spans="2:6" x14ac:dyDescent="0.25">
      <c r="B42" s="248"/>
      <c r="C42" s="194"/>
      <c r="D42" s="254"/>
      <c r="E42" s="116"/>
      <c r="F42" s="111"/>
    </row>
    <row r="43" spans="2:6" x14ac:dyDescent="0.25">
      <c r="B43" s="10"/>
      <c r="C43" s="9"/>
      <c r="D43" s="3"/>
      <c r="E43" s="57" t="s">
        <v>5</v>
      </c>
      <c r="F43" s="55">
        <f>SUM(F34:F42)</f>
        <v>0</v>
      </c>
    </row>
    <row r="44" spans="2:6" ht="15" customHeight="1" x14ac:dyDescent="0.25">
      <c r="B44" s="10"/>
      <c r="C44" s="9"/>
      <c r="D44" s="3"/>
      <c r="E44" s="8"/>
      <c r="F44" s="26"/>
    </row>
    <row r="45" spans="2:6" ht="15" customHeight="1" x14ac:dyDescent="0.25">
      <c r="B45" s="10"/>
      <c r="C45" s="13"/>
      <c r="D45" s="3"/>
      <c r="E45" s="3"/>
      <c r="F45" s="25"/>
    </row>
    <row r="46" spans="2:6" x14ac:dyDescent="0.25">
      <c r="B46" s="247" t="s">
        <v>9</v>
      </c>
      <c r="C46" s="186"/>
      <c r="D46" s="174"/>
      <c r="E46" s="52"/>
      <c r="F46" s="32"/>
    </row>
    <row r="47" spans="2:6" x14ac:dyDescent="0.25">
      <c r="B47" s="248"/>
      <c r="C47" s="186"/>
      <c r="D47" s="303"/>
      <c r="E47" s="52"/>
      <c r="F47" s="32"/>
    </row>
    <row r="48" spans="2:6" x14ac:dyDescent="0.25">
      <c r="B48" s="248"/>
      <c r="C48" s="186"/>
      <c r="D48" s="303"/>
      <c r="E48" s="52"/>
      <c r="F48" s="32"/>
    </row>
    <row r="49" spans="2:6" x14ac:dyDescent="0.25">
      <c r="B49" s="248"/>
      <c r="C49" s="186"/>
      <c r="D49" s="299"/>
      <c r="E49" s="108"/>
      <c r="F49" s="32"/>
    </row>
    <row r="50" spans="2:6" x14ac:dyDescent="0.25">
      <c r="B50" s="248"/>
      <c r="C50" s="182"/>
      <c r="D50" s="300"/>
      <c r="E50" s="188"/>
      <c r="F50" s="110"/>
    </row>
    <row r="51" spans="2:6" x14ac:dyDescent="0.25">
      <c r="B51" s="248"/>
      <c r="C51" s="182"/>
      <c r="D51" s="301"/>
      <c r="E51" s="188"/>
      <c r="F51" s="111"/>
    </row>
    <row r="52" spans="2:6" x14ac:dyDescent="0.25">
      <c r="B52" s="248"/>
      <c r="C52" s="196"/>
      <c r="D52" s="299"/>
      <c r="E52" s="198"/>
      <c r="F52" s="111"/>
    </row>
    <row r="53" spans="2:6" x14ac:dyDescent="0.25">
      <c r="B53" s="248"/>
      <c r="C53" s="196"/>
      <c r="D53" s="300"/>
      <c r="E53" s="198"/>
      <c r="F53" s="111"/>
    </row>
    <row r="54" spans="2:6" x14ac:dyDescent="0.25">
      <c r="B54" s="248"/>
      <c r="C54" s="196"/>
      <c r="D54" s="300"/>
      <c r="E54" s="198"/>
      <c r="F54" s="111"/>
    </row>
    <row r="55" spans="2:6" x14ac:dyDescent="0.25">
      <c r="B55" s="249"/>
      <c r="C55" s="196"/>
      <c r="D55" s="301"/>
      <c r="E55" s="198"/>
      <c r="F55" s="111"/>
    </row>
    <row r="56" spans="2:6" ht="15" customHeight="1" x14ac:dyDescent="0.25">
      <c r="B56" s="3"/>
      <c r="C56" s="9"/>
      <c r="D56" s="3"/>
      <c r="E56" s="33" t="s">
        <v>5</v>
      </c>
      <c r="F56" s="55">
        <f>SUM(F46:F55)</f>
        <v>0</v>
      </c>
    </row>
    <row r="57" spans="2:6" ht="15" customHeight="1" x14ac:dyDescent="0.25">
      <c r="B57" s="3"/>
      <c r="C57" s="9"/>
      <c r="D57" s="3"/>
      <c r="E57" s="3"/>
      <c r="F57" s="3"/>
    </row>
    <row r="58" spans="2:6" ht="15" customHeight="1" x14ac:dyDescent="0.25">
      <c r="B58" s="3"/>
      <c r="C58" s="9"/>
      <c r="D58" s="3"/>
      <c r="E58" s="3"/>
      <c r="F58" s="25"/>
    </row>
    <row r="59" spans="2:6" x14ac:dyDescent="0.25">
      <c r="B59" s="247" t="s">
        <v>10</v>
      </c>
      <c r="C59" s="177"/>
      <c r="D59" s="299"/>
      <c r="E59" s="115"/>
      <c r="F59" s="165"/>
    </row>
    <row r="60" spans="2:6" x14ac:dyDescent="0.25">
      <c r="B60" s="248"/>
      <c r="C60" s="177"/>
      <c r="D60" s="300"/>
      <c r="E60" s="115"/>
      <c r="F60" s="165"/>
    </row>
    <row r="61" spans="2:6" x14ac:dyDescent="0.25">
      <c r="B61" s="248"/>
      <c r="C61" s="177"/>
      <c r="D61" s="300"/>
      <c r="E61" s="53"/>
      <c r="F61" s="110"/>
    </row>
    <row r="62" spans="2:6" x14ac:dyDescent="0.25">
      <c r="B62" s="248"/>
      <c r="C62" s="113"/>
      <c r="D62" s="301"/>
      <c r="E62" s="115"/>
      <c r="F62" s="32"/>
    </row>
    <row r="63" spans="2:6" x14ac:dyDescent="0.25">
      <c r="B63" s="248"/>
      <c r="C63" s="182"/>
      <c r="D63" s="287"/>
      <c r="E63" s="188"/>
      <c r="F63" s="165"/>
    </row>
    <row r="64" spans="2:6" x14ac:dyDescent="0.25">
      <c r="B64" s="248"/>
      <c r="C64" s="182"/>
      <c r="D64" s="287"/>
      <c r="E64" s="188"/>
      <c r="F64" s="165"/>
    </row>
    <row r="65" spans="2:6" x14ac:dyDescent="0.25">
      <c r="B65" s="248"/>
      <c r="C65" s="182"/>
      <c r="D65" s="287"/>
      <c r="E65" s="115"/>
      <c r="F65" s="165"/>
    </row>
    <row r="66" spans="2:6" x14ac:dyDescent="0.25">
      <c r="B66" s="248"/>
      <c r="C66" s="289"/>
      <c r="D66" s="287"/>
      <c r="E66" s="115"/>
      <c r="F66" s="165"/>
    </row>
    <row r="67" spans="2:6" x14ac:dyDescent="0.25">
      <c r="B67" s="249"/>
      <c r="C67" s="291"/>
      <c r="D67" s="287"/>
      <c r="E67" s="115"/>
      <c r="F67" s="165"/>
    </row>
    <row r="68" spans="2:6" x14ac:dyDescent="0.25">
      <c r="B68" s="3"/>
      <c r="C68" s="9"/>
      <c r="D68" s="3"/>
      <c r="E68" s="57" t="s">
        <v>5</v>
      </c>
      <c r="F68" s="58">
        <f>SUM(F59:F67)</f>
        <v>0</v>
      </c>
    </row>
    <row r="69" spans="2:6" ht="15" customHeight="1" x14ac:dyDescent="0.25">
      <c r="B69" s="3"/>
      <c r="C69" s="9"/>
      <c r="D69" s="3"/>
      <c r="E69" s="3"/>
      <c r="F69" s="25"/>
    </row>
    <row r="70" spans="2:6" ht="15" customHeight="1" x14ac:dyDescent="0.25">
      <c r="B70" s="3"/>
      <c r="C70" s="9"/>
      <c r="D70" s="3"/>
      <c r="E70" s="3"/>
      <c r="F70" s="25"/>
    </row>
    <row r="71" spans="2:6" x14ac:dyDescent="0.25">
      <c r="B71" s="251" t="s">
        <v>11</v>
      </c>
      <c r="C71" s="69"/>
      <c r="D71" s="105"/>
      <c r="E71" s="35"/>
      <c r="F71" s="114"/>
    </row>
    <row r="72" spans="2:6" x14ac:dyDescent="0.25">
      <c r="B72" s="251"/>
      <c r="C72" s="113"/>
      <c r="D72" s="35"/>
      <c r="E72" s="35"/>
      <c r="F72" s="114"/>
    </row>
    <row r="73" spans="2:6" x14ac:dyDescent="0.25">
      <c r="B73" s="251"/>
      <c r="C73" s="113"/>
      <c r="D73" s="35"/>
      <c r="E73" s="71"/>
      <c r="F73" s="114"/>
    </row>
    <row r="74" spans="2:6" x14ac:dyDescent="0.25">
      <c r="B74" s="251"/>
      <c r="C74" s="194"/>
      <c r="D74" s="35"/>
      <c r="E74" s="71"/>
      <c r="F74" s="114"/>
    </row>
    <row r="75" spans="2:6" x14ac:dyDescent="0.25">
      <c r="B75" s="251"/>
      <c r="C75" s="255"/>
      <c r="D75" s="252"/>
      <c r="E75" s="71"/>
      <c r="F75" s="191"/>
    </row>
    <row r="76" spans="2:6" x14ac:dyDescent="0.25">
      <c r="B76" s="251"/>
      <c r="C76" s="257"/>
      <c r="D76" s="254"/>
      <c r="E76" s="71"/>
      <c r="F76" s="191"/>
    </row>
    <row r="77" spans="2:6" ht="15" customHeight="1" x14ac:dyDescent="0.25">
      <c r="B77" s="10"/>
      <c r="C77" s="13"/>
      <c r="D77" s="3"/>
      <c r="E77" s="57" t="s">
        <v>5</v>
      </c>
      <c r="F77" s="55">
        <f>SUM(F71:F76)</f>
        <v>0</v>
      </c>
    </row>
    <row r="78" spans="2:6" ht="15" customHeight="1" x14ac:dyDescent="0.25">
      <c r="B78" s="3"/>
      <c r="C78" s="13"/>
      <c r="D78" s="3"/>
      <c r="E78" s="3"/>
      <c r="F78" s="25"/>
    </row>
    <row r="79" spans="2:6" ht="15" customHeight="1" x14ac:dyDescent="0.25">
      <c r="B79" s="3"/>
      <c r="C79" s="13"/>
      <c r="D79" s="3"/>
      <c r="E79" s="3"/>
      <c r="F79" s="25"/>
    </row>
    <row r="80" spans="2:6" ht="15.75" customHeight="1" x14ac:dyDescent="0.25">
      <c r="B80" s="247" t="s">
        <v>12</v>
      </c>
      <c r="C80" s="196"/>
      <c r="D80" s="262"/>
      <c r="E80" s="64"/>
      <c r="F80" s="32"/>
    </row>
    <row r="81" spans="2:6" x14ac:dyDescent="0.25">
      <c r="B81" s="248"/>
      <c r="C81" s="196"/>
      <c r="D81" s="262"/>
      <c r="E81" s="299"/>
      <c r="F81" s="32"/>
    </row>
    <row r="82" spans="2:6" x14ac:dyDescent="0.25">
      <c r="B82" s="248"/>
      <c r="C82" s="194"/>
      <c r="D82" s="262"/>
      <c r="E82" s="301"/>
      <c r="F82" s="32"/>
    </row>
    <row r="83" spans="2:6" x14ac:dyDescent="0.25">
      <c r="B83" s="248"/>
      <c r="C83" s="196"/>
      <c r="D83" s="252"/>
      <c r="E83" s="64"/>
      <c r="F83" s="32"/>
    </row>
    <row r="84" spans="2:6" x14ac:dyDescent="0.25">
      <c r="B84" s="248"/>
      <c r="C84" s="196"/>
      <c r="D84" s="253"/>
      <c r="E84" s="64"/>
      <c r="F84" s="32"/>
    </row>
    <row r="85" spans="2:6" x14ac:dyDescent="0.25">
      <c r="B85" s="248"/>
      <c r="C85" s="196"/>
      <c r="D85" s="253"/>
      <c r="E85" s="198"/>
      <c r="F85" s="32"/>
    </row>
    <row r="86" spans="2:6" x14ac:dyDescent="0.25">
      <c r="B86" s="248"/>
      <c r="C86" s="196"/>
      <c r="D86" s="253"/>
      <c r="E86" s="64"/>
      <c r="F86" s="32"/>
    </row>
    <row r="87" spans="2:6" x14ac:dyDescent="0.25">
      <c r="B87" s="249"/>
      <c r="C87" s="196"/>
      <c r="D87" s="254"/>
      <c r="E87" s="197"/>
      <c r="F87" s="32"/>
    </row>
    <row r="88" spans="2:6" x14ac:dyDescent="0.25">
      <c r="D88" s="3"/>
      <c r="E88" s="57" t="s">
        <v>5</v>
      </c>
      <c r="F88" s="55">
        <f>SUM(F80:F87)</f>
        <v>0</v>
      </c>
    </row>
    <row r="89" spans="2:6" ht="15" customHeight="1" x14ac:dyDescent="0.25">
      <c r="C89" s="13"/>
      <c r="D89" s="3"/>
      <c r="E89" s="8"/>
      <c r="F89" s="26"/>
    </row>
    <row r="90" spans="2:6" ht="15" customHeight="1" x14ac:dyDescent="0.25">
      <c r="C90" s="13"/>
      <c r="D90" s="3"/>
      <c r="E90" s="8"/>
      <c r="F90" s="26"/>
    </row>
    <row r="91" spans="2:6" ht="15" customHeight="1" x14ac:dyDescent="0.25">
      <c r="B91" s="250" t="s">
        <v>56</v>
      </c>
      <c r="C91" s="250"/>
      <c r="D91" s="250"/>
      <c r="E91" s="250"/>
      <c r="F91" s="250"/>
    </row>
    <row r="92" spans="2:6" ht="15" customHeight="1" x14ac:dyDescent="0.25">
      <c r="B92" s="250"/>
      <c r="C92" s="250"/>
      <c r="D92" s="250"/>
      <c r="E92" s="250"/>
      <c r="F92" s="250"/>
    </row>
    <row r="93" spans="2:6" ht="15" customHeight="1" x14ac:dyDescent="0.25">
      <c r="B93" s="3"/>
      <c r="E93" s="2"/>
      <c r="F93" s="25"/>
    </row>
    <row r="94" spans="2:6" s="21" customFormat="1" ht="15" customHeight="1" x14ac:dyDescent="0.25">
      <c r="B94" s="27" t="s">
        <v>53</v>
      </c>
      <c r="C94" s="27" t="s">
        <v>0</v>
      </c>
      <c r="D94" s="28" t="s">
        <v>1</v>
      </c>
      <c r="E94" s="27" t="s">
        <v>2</v>
      </c>
      <c r="F94" s="38" t="s">
        <v>3</v>
      </c>
    </row>
    <row r="95" spans="2:6" ht="15" customHeight="1" x14ac:dyDescent="0.25">
      <c r="B95" s="3"/>
      <c r="E95" s="2"/>
      <c r="F95" s="25"/>
    </row>
    <row r="96" spans="2:6" x14ac:dyDescent="0.25">
      <c r="B96" s="247" t="s">
        <v>13</v>
      </c>
      <c r="C96" s="190"/>
      <c r="D96" s="198"/>
      <c r="E96" s="53"/>
      <c r="F96" s="54"/>
    </row>
    <row r="97" spans="2:6" x14ac:dyDescent="0.25">
      <c r="B97" s="248"/>
      <c r="C97" s="190"/>
      <c r="D97" s="198"/>
      <c r="E97" s="53"/>
      <c r="F97" s="54"/>
    </row>
    <row r="98" spans="2:6" x14ac:dyDescent="0.25">
      <c r="B98" s="248"/>
      <c r="C98" s="190"/>
      <c r="D98" s="303"/>
      <c r="E98" s="53"/>
      <c r="F98" s="60"/>
    </row>
    <row r="99" spans="2:6" x14ac:dyDescent="0.25">
      <c r="B99" s="248"/>
      <c r="C99" s="190"/>
      <c r="D99" s="303"/>
      <c r="E99" s="53"/>
      <c r="F99" s="60"/>
    </row>
    <row r="100" spans="2:6" x14ac:dyDescent="0.25">
      <c r="B100" s="248"/>
      <c r="C100" s="190"/>
      <c r="D100" s="198"/>
      <c r="E100" s="53"/>
      <c r="F100" s="176"/>
    </row>
    <row r="101" spans="2:6" x14ac:dyDescent="0.25">
      <c r="B101" s="248"/>
      <c r="C101" s="190"/>
      <c r="D101" s="198"/>
      <c r="E101" s="53"/>
      <c r="F101" s="179"/>
    </row>
    <row r="102" spans="2:6" x14ac:dyDescent="0.25">
      <c r="B102" s="248"/>
      <c r="C102" s="260"/>
      <c r="D102" s="299"/>
      <c r="E102" s="67"/>
      <c r="F102" s="191"/>
    </row>
    <row r="103" spans="2:6" x14ac:dyDescent="0.25">
      <c r="B103" s="248"/>
      <c r="C103" s="285"/>
      <c r="D103" s="300"/>
      <c r="E103" s="67"/>
      <c r="F103" s="191"/>
    </row>
    <row r="104" spans="2:6" x14ac:dyDescent="0.25">
      <c r="B104" s="248"/>
      <c r="C104" s="285"/>
      <c r="D104" s="300"/>
      <c r="E104" s="67"/>
      <c r="F104" s="191"/>
    </row>
    <row r="105" spans="2:6" x14ac:dyDescent="0.25">
      <c r="B105" s="249"/>
      <c r="C105" s="261"/>
      <c r="D105" s="301"/>
      <c r="E105" s="67"/>
      <c r="F105" s="191"/>
    </row>
    <row r="106" spans="2:6" ht="15" customHeight="1" x14ac:dyDescent="0.25">
      <c r="B106" s="3"/>
      <c r="C106" s="15"/>
      <c r="E106" s="57" t="s">
        <v>5</v>
      </c>
      <c r="F106" s="55">
        <f>SUM(F96:F105)</f>
        <v>0</v>
      </c>
    </row>
    <row r="107" spans="2:6" ht="15" customHeight="1" x14ac:dyDescent="0.25">
      <c r="B107" s="3"/>
      <c r="C107" s="15"/>
      <c r="E107" s="10"/>
      <c r="F107" s="26"/>
    </row>
    <row r="108" spans="2:6" ht="15" customHeight="1" x14ac:dyDescent="0.25">
      <c r="B108" s="3"/>
      <c r="C108" s="15"/>
      <c r="E108" s="10"/>
      <c r="F108" s="26"/>
    </row>
    <row r="109" spans="2:6" x14ac:dyDescent="0.25">
      <c r="B109" s="247" t="s">
        <v>14</v>
      </c>
      <c r="C109" s="190"/>
      <c r="D109" s="269"/>
      <c r="E109" s="53"/>
      <c r="F109" s="176"/>
    </row>
    <row r="110" spans="2:6" x14ac:dyDescent="0.25">
      <c r="B110" s="248"/>
      <c r="C110" s="190"/>
      <c r="D110" s="269"/>
      <c r="E110" s="53"/>
      <c r="F110" s="176"/>
    </row>
    <row r="111" spans="2:6" x14ac:dyDescent="0.25">
      <c r="B111" s="248"/>
      <c r="C111" s="190"/>
      <c r="D111" s="269"/>
      <c r="E111" s="53"/>
      <c r="F111" s="176"/>
    </row>
    <row r="112" spans="2:6" x14ac:dyDescent="0.25">
      <c r="B112" s="248"/>
      <c r="C112" s="190"/>
      <c r="D112" s="269"/>
      <c r="E112" s="53"/>
      <c r="F112" s="176"/>
    </row>
    <row r="113" spans="2:6" x14ac:dyDescent="0.25">
      <c r="B113" s="248"/>
      <c r="C113" s="190"/>
      <c r="D113" s="269"/>
      <c r="E113" s="53"/>
      <c r="F113" s="176"/>
    </row>
    <row r="114" spans="2:6" x14ac:dyDescent="0.25">
      <c r="B114" s="248"/>
      <c r="C114" s="190"/>
      <c r="D114" s="269"/>
      <c r="E114" s="67"/>
      <c r="F114" s="66"/>
    </row>
    <row r="115" spans="2:6" x14ac:dyDescent="0.25">
      <c r="B115" s="248"/>
      <c r="C115" s="190"/>
      <c r="D115" s="269"/>
      <c r="E115" s="67"/>
      <c r="F115" s="66"/>
    </row>
    <row r="116" spans="2:6" x14ac:dyDescent="0.25">
      <c r="B116" s="248"/>
      <c r="C116" s="190"/>
      <c r="D116" s="269"/>
      <c r="E116" s="299"/>
      <c r="F116" s="165"/>
    </row>
    <row r="117" spans="2:6" x14ac:dyDescent="0.25">
      <c r="B117" s="248"/>
      <c r="C117" s="190"/>
      <c r="D117" s="269"/>
      <c r="E117" s="301"/>
      <c r="F117" s="110"/>
    </row>
    <row r="118" spans="2:6" x14ac:dyDescent="0.25">
      <c r="B118" s="248"/>
      <c r="C118" s="190"/>
      <c r="D118" s="269"/>
      <c r="E118" s="189"/>
      <c r="F118" s="110"/>
    </row>
    <row r="119" spans="2:6" x14ac:dyDescent="0.25">
      <c r="B119" s="248"/>
      <c r="C119" s="190"/>
      <c r="D119" s="269"/>
      <c r="E119" s="189"/>
      <c r="F119" s="110"/>
    </row>
    <row r="120" spans="2:6" x14ac:dyDescent="0.25">
      <c r="B120" s="248"/>
      <c r="C120" s="190"/>
      <c r="D120" s="199"/>
      <c r="E120" s="197"/>
      <c r="F120" s="110"/>
    </row>
    <row r="121" spans="2:6" ht="15" customHeight="1" x14ac:dyDescent="0.25">
      <c r="B121" s="248"/>
      <c r="C121" s="190"/>
      <c r="D121" s="272"/>
      <c r="E121" s="197"/>
      <c r="F121" s="110"/>
    </row>
    <row r="122" spans="2:6" ht="15.75" customHeight="1" x14ac:dyDescent="0.25">
      <c r="B122" s="248"/>
      <c r="C122" s="190"/>
      <c r="D122" s="274"/>
      <c r="E122" s="197"/>
      <c r="F122" s="110"/>
    </row>
    <row r="123" spans="2:6" x14ac:dyDescent="0.25">
      <c r="B123" s="249"/>
      <c r="C123" s="190"/>
      <c r="D123" s="199"/>
      <c r="E123" s="197"/>
      <c r="F123" s="110"/>
    </row>
    <row r="124" spans="2:6" x14ac:dyDescent="0.25">
      <c r="B124" s="10"/>
      <c r="E124" s="33" t="s">
        <v>5</v>
      </c>
      <c r="F124" s="55">
        <f>SUM(F109:F123)</f>
        <v>0</v>
      </c>
    </row>
    <row r="125" spans="2:6" ht="15" customHeight="1" x14ac:dyDescent="0.25">
      <c r="B125" s="10"/>
      <c r="E125" s="10"/>
      <c r="F125" s="26"/>
    </row>
    <row r="126" spans="2:6" ht="15" customHeight="1" x14ac:dyDescent="0.25">
      <c r="B126" s="10"/>
      <c r="E126" s="2"/>
      <c r="F126" s="25"/>
    </row>
    <row r="127" spans="2:6" x14ac:dyDescent="0.25">
      <c r="B127" s="247" t="s">
        <v>15</v>
      </c>
      <c r="C127" s="259"/>
      <c r="D127" s="269"/>
      <c r="E127" s="53"/>
      <c r="F127" s="68"/>
    </row>
    <row r="128" spans="2:6" x14ac:dyDescent="0.25">
      <c r="B128" s="248"/>
      <c r="C128" s="259"/>
      <c r="D128" s="269"/>
      <c r="E128" s="67"/>
      <c r="F128" s="263"/>
    </row>
    <row r="129" spans="2:8" x14ac:dyDescent="0.25">
      <c r="B129" s="248"/>
      <c r="C129" s="259"/>
      <c r="D129" s="269"/>
      <c r="E129" s="67"/>
      <c r="F129" s="264"/>
    </row>
    <row r="130" spans="2:8" x14ac:dyDescent="0.25">
      <c r="B130" s="248"/>
      <c r="C130" s="190"/>
      <c r="D130" s="269"/>
      <c r="E130" s="67"/>
      <c r="F130" s="263"/>
    </row>
    <row r="131" spans="2:8" x14ac:dyDescent="0.25">
      <c r="B131" s="248"/>
      <c r="C131" s="190"/>
      <c r="D131" s="269"/>
      <c r="E131" s="67"/>
      <c r="F131" s="286"/>
    </row>
    <row r="132" spans="2:8" ht="15.75" x14ac:dyDescent="0.25">
      <c r="B132" s="248"/>
      <c r="C132" s="190"/>
      <c r="D132" s="269"/>
      <c r="E132" s="67"/>
      <c r="F132" s="263"/>
      <c r="H132" s="201"/>
    </row>
    <row r="133" spans="2:8" x14ac:dyDescent="0.25">
      <c r="B133" s="248"/>
      <c r="C133" s="190"/>
      <c r="D133" s="269"/>
      <c r="E133" s="67"/>
      <c r="F133" s="286"/>
    </row>
    <row r="134" spans="2:8" x14ac:dyDescent="0.25">
      <c r="B134" s="248"/>
      <c r="C134" s="190"/>
      <c r="D134" s="269"/>
      <c r="E134" s="67"/>
      <c r="F134" s="192"/>
    </row>
    <row r="135" spans="2:8" ht="45" customHeight="1" x14ac:dyDescent="0.25">
      <c r="B135" s="248"/>
      <c r="C135" s="260"/>
      <c r="D135" s="272"/>
      <c r="E135" s="299"/>
      <c r="F135" s="192"/>
    </row>
    <row r="136" spans="2:8" x14ac:dyDescent="0.25">
      <c r="B136" s="249"/>
      <c r="C136" s="261"/>
      <c r="D136" s="274"/>
      <c r="E136" s="301"/>
      <c r="F136" s="192"/>
    </row>
    <row r="137" spans="2:8" ht="15" customHeight="1" x14ac:dyDescent="0.25">
      <c r="B137" s="10"/>
      <c r="E137" s="57" t="s">
        <v>5</v>
      </c>
      <c r="F137" s="55">
        <f>SUM(F127:F136)</f>
        <v>0</v>
      </c>
    </row>
    <row r="138" spans="2:8" ht="15" customHeight="1" x14ac:dyDescent="0.25">
      <c r="B138" s="10"/>
      <c r="E138" s="10"/>
      <c r="F138" s="26"/>
    </row>
    <row r="139" spans="2:8" ht="15" customHeight="1" x14ac:dyDescent="0.25">
      <c r="B139" s="10"/>
      <c r="E139" s="2"/>
      <c r="F139" s="25"/>
    </row>
    <row r="140" spans="2:8" x14ac:dyDescent="0.25">
      <c r="B140" s="251" t="s">
        <v>16</v>
      </c>
      <c r="C140" s="104"/>
      <c r="D140" s="272"/>
      <c r="E140" s="53"/>
      <c r="F140" s="51"/>
    </row>
    <row r="141" spans="2:8" ht="15.75" customHeight="1" x14ac:dyDescent="0.25">
      <c r="B141" s="251"/>
      <c r="C141" s="106"/>
      <c r="D141" s="273"/>
      <c r="E141" s="53"/>
      <c r="F141" s="61"/>
    </row>
    <row r="142" spans="2:8" x14ac:dyDescent="0.25">
      <c r="B142" s="251"/>
      <c r="C142" s="185"/>
      <c r="D142" s="274"/>
      <c r="E142" s="53"/>
      <c r="F142" s="112"/>
    </row>
    <row r="143" spans="2:8" x14ac:dyDescent="0.25">
      <c r="B143" s="251"/>
      <c r="C143" s="190"/>
      <c r="D143" s="267"/>
      <c r="E143" s="53"/>
      <c r="F143" s="112"/>
    </row>
    <row r="144" spans="2:8" x14ac:dyDescent="0.25">
      <c r="B144" s="251"/>
      <c r="C144" s="190"/>
      <c r="D144" s="284"/>
      <c r="E144" s="53"/>
      <c r="F144" s="193"/>
    </row>
    <row r="145" spans="2:6" x14ac:dyDescent="0.25">
      <c r="B145" s="251"/>
      <c r="C145" s="190"/>
      <c r="D145" s="284"/>
      <c r="E145" s="53"/>
      <c r="F145" s="193"/>
    </row>
    <row r="146" spans="2:6" x14ac:dyDescent="0.25">
      <c r="B146" s="251"/>
      <c r="C146" s="260"/>
      <c r="D146" s="284"/>
      <c r="E146" s="53"/>
      <c r="F146" s="193"/>
    </row>
    <row r="147" spans="2:6" x14ac:dyDescent="0.25">
      <c r="B147" s="251"/>
      <c r="C147" s="285"/>
      <c r="D147" s="284"/>
      <c r="E147" s="53"/>
      <c r="F147" s="193"/>
    </row>
    <row r="148" spans="2:6" x14ac:dyDescent="0.25">
      <c r="B148" s="251"/>
      <c r="C148" s="261"/>
      <c r="D148" s="268"/>
      <c r="E148" s="53"/>
      <c r="F148" s="193"/>
    </row>
    <row r="149" spans="2:6" ht="15" customHeight="1" x14ac:dyDescent="0.25">
      <c r="B149" s="10"/>
      <c r="E149" s="33" t="s">
        <v>5</v>
      </c>
      <c r="F149" s="55">
        <f>SUM(F140:F148)</f>
        <v>0</v>
      </c>
    </row>
    <row r="150" spans="2:6" ht="15" customHeight="1" x14ac:dyDescent="0.25">
      <c r="B150" s="10"/>
      <c r="E150" s="10"/>
      <c r="F150" s="26"/>
    </row>
    <row r="151" spans="2:6" ht="15" customHeight="1" x14ac:dyDescent="0.25">
      <c r="B151" s="10"/>
      <c r="E151" s="2"/>
      <c r="F151" s="25"/>
    </row>
    <row r="152" spans="2:6" x14ac:dyDescent="0.25">
      <c r="B152" s="247" t="s">
        <v>17</v>
      </c>
      <c r="C152" s="289"/>
      <c r="D152" s="299"/>
      <c r="E152" s="53"/>
      <c r="F152" s="70"/>
    </row>
    <row r="153" spans="2:6" x14ac:dyDescent="0.25">
      <c r="B153" s="248"/>
      <c r="C153" s="290"/>
      <c r="D153" s="300"/>
      <c r="E153" s="53"/>
      <c r="F153" s="70"/>
    </row>
    <row r="154" spans="2:6" x14ac:dyDescent="0.25">
      <c r="B154" s="248"/>
      <c r="C154" s="291"/>
      <c r="D154" s="301"/>
      <c r="E154" s="53"/>
      <c r="F154" s="70"/>
    </row>
    <row r="155" spans="2:6" x14ac:dyDescent="0.25">
      <c r="B155" s="248"/>
      <c r="C155" s="182"/>
      <c r="D155" s="39"/>
      <c r="E155" s="53"/>
      <c r="F155" s="70"/>
    </row>
    <row r="156" spans="2:6" x14ac:dyDescent="0.25">
      <c r="B156" s="249"/>
      <c r="C156" s="173"/>
      <c r="D156" s="39"/>
      <c r="E156" s="53"/>
      <c r="F156" s="70"/>
    </row>
    <row r="157" spans="2:6" x14ac:dyDescent="0.25">
      <c r="B157" s="10"/>
      <c r="E157" s="57" t="s">
        <v>5</v>
      </c>
      <c r="F157" s="55">
        <f>SUM(F152:F156)</f>
        <v>0</v>
      </c>
    </row>
    <row r="158" spans="2:6" x14ac:dyDescent="0.25">
      <c r="B158" s="10"/>
      <c r="E158" s="10"/>
      <c r="F158" s="26"/>
    </row>
    <row r="159" spans="2:6" x14ac:dyDescent="0.25">
      <c r="B159" s="10"/>
      <c r="E159" s="2"/>
      <c r="F159" s="25"/>
    </row>
    <row r="160" spans="2:6" x14ac:dyDescent="0.25">
      <c r="B160" s="251" t="s">
        <v>46</v>
      </c>
      <c r="C160" s="260"/>
      <c r="D160" s="267"/>
      <c r="E160" s="35"/>
      <c r="F160" s="263"/>
    </row>
    <row r="161" spans="2:6" x14ac:dyDescent="0.25">
      <c r="B161" s="251"/>
      <c r="C161" s="261"/>
      <c r="D161" s="284"/>
      <c r="E161" s="35"/>
      <c r="F161" s="286"/>
    </row>
    <row r="162" spans="2:6" x14ac:dyDescent="0.25">
      <c r="B162" s="251"/>
      <c r="C162" s="169"/>
      <c r="D162" s="284"/>
      <c r="E162" s="35"/>
      <c r="F162" s="264"/>
    </row>
    <row r="163" spans="2:6" x14ac:dyDescent="0.25">
      <c r="B163" s="251"/>
      <c r="C163" s="169"/>
      <c r="D163" s="284"/>
      <c r="E163" s="53"/>
      <c r="F163" s="32"/>
    </row>
    <row r="164" spans="2:6" x14ac:dyDescent="0.25">
      <c r="B164" s="251"/>
      <c r="C164" s="169"/>
      <c r="D164" s="284"/>
      <c r="E164" s="53"/>
      <c r="F164" s="263"/>
    </row>
    <row r="165" spans="2:6" x14ac:dyDescent="0.25">
      <c r="B165" s="251"/>
      <c r="C165" s="169"/>
      <c r="D165" s="268"/>
      <c r="E165" s="53"/>
      <c r="F165" s="264"/>
    </row>
    <row r="166" spans="2:6" x14ac:dyDescent="0.25">
      <c r="B166" s="251"/>
      <c r="C166" s="178"/>
      <c r="D166" s="267"/>
      <c r="E166" s="53"/>
      <c r="F166" s="110"/>
    </row>
    <row r="167" spans="2:6" x14ac:dyDescent="0.25">
      <c r="B167" s="251"/>
      <c r="C167" s="178"/>
      <c r="D167" s="284"/>
      <c r="E167" s="53"/>
      <c r="F167" s="111"/>
    </row>
    <row r="168" spans="2:6" x14ac:dyDescent="0.25">
      <c r="B168" s="251"/>
      <c r="C168" s="185"/>
      <c r="D168" s="268"/>
      <c r="E168" s="53"/>
      <c r="F168" s="32"/>
    </row>
    <row r="169" spans="2:6" x14ac:dyDescent="0.25">
      <c r="B169" s="251"/>
      <c r="C169" s="190"/>
      <c r="D169" s="39"/>
      <c r="E169" s="53"/>
      <c r="F169" s="32"/>
    </row>
    <row r="170" spans="2:6" x14ac:dyDescent="0.25">
      <c r="B170" s="251"/>
      <c r="C170" s="190"/>
      <c r="D170" s="267"/>
      <c r="E170" s="53"/>
      <c r="F170" s="32"/>
    </row>
    <row r="171" spans="2:6" x14ac:dyDescent="0.25">
      <c r="B171" s="251"/>
      <c r="C171" s="260"/>
      <c r="D171" s="284"/>
      <c r="E171" s="53"/>
      <c r="F171" s="32"/>
    </row>
    <row r="172" spans="2:6" x14ac:dyDescent="0.25">
      <c r="B172" s="251"/>
      <c r="C172" s="285"/>
      <c r="D172" s="284"/>
      <c r="E172" s="53"/>
      <c r="F172" s="32"/>
    </row>
    <row r="173" spans="2:6" x14ac:dyDescent="0.25">
      <c r="B173" s="251"/>
      <c r="C173" s="285"/>
      <c r="D173" s="284"/>
      <c r="E173" s="53"/>
      <c r="F173" s="32"/>
    </row>
    <row r="174" spans="2:6" x14ac:dyDescent="0.25">
      <c r="B174" s="251"/>
      <c r="C174" s="261"/>
      <c r="D174" s="284"/>
      <c r="E174" s="53"/>
      <c r="F174" s="32"/>
    </row>
    <row r="175" spans="2:6" x14ac:dyDescent="0.25">
      <c r="B175" s="251"/>
      <c r="C175" s="190"/>
      <c r="D175" s="268"/>
      <c r="E175" s="53"/>
      <c r="F175" s="32"/>
    </row>
    <row r="176" spans="2:6" x14ac:dyDescent="0.25">
      <c r="B176" s="43"/>
      <c r="C176" s="62"/>
      <c r="D176" s="63"/>
      <c r="E176" s="33" t="s">
        <v>5</v>
      </c>
      <c r="F176" s="55">
        <f>SUM(F160:F175)</f>
        <v>0</v>
      </c>
    </row>
    <row r="177" spans="2:6" x14ac:dyDescent="0.25">
      <c r="B177" s="1"/>
      <c r="C177" s="4"/>
      <c r="E177" s="4"/>
      <c r="F177" s="4"/>
    </row>
    <row r="178" spans="2:6" x14ac:dyDescent="0.25">
      <c r="B178" s="1"/>
      <c r="C178" s="4"/>
    </row>
    <row r="179" spans="2:6" ht="15.75" customHeight="1" x14ac:dyDescent="0.25">
      <c r="B179" s="250" t="s">
        <v>57</v>
      </c>
      <c r="C179" s="250"/>
      <c r="D179" s="250"/>
      <c r="E179" s="250"/>
      <c r="F179" s="250"/>
    </row>
    <row r="180" spans="2:6" x14ac:dyDescent="0.25">
      <c r="B180" s="250"/>
      <c r="C180" s="250"/>
      <c r="D180" s="250"/>
      <c r="E180" s="250"/>
      <c r="F180" s="250"/>
    </row>
    <row r="181" spans="2:6" x14ac:dyDescent="0.25">
      <c r="B181" s="250"/>
      <c r="C181" s="250"/>
      <c r="D181" s="250"/>
      <c r="E181" s="250"/>
      <c r="F181" s="250"/>
    </row>
    <row r="182" spans="2:6" x14ac:dyDescent="0.25">
      <c r="B182" s="3"/>
      <c r="E182" s="2"/>
      <c r="F182" s="25"/>
    </row>
    <row r="183" spans="2:6" s="21" customFormat="1" x14ac:dyDescent="0.25">
      <c r="B183" s="27" t="s">
        <v>53</v>
      </c>
      <c r="C183" s="27" t="s">
        <v>0</v>
      </c>
      <c r="D183" s="28" t="s">
        <v>1</v>
      </c>
      <c r="E183" s="27" t="s">
        <v>2</v>
      </c>
      <c r="F183" s="38" t="s">
        <v>3</v>
      </c>
    </row>
    <row r="184" spans="2:6" x14ac:dyDescent="0.25">
      <c r="B184" s="3"/>
      <c r="E184" s="2"/>
      <c r="F184" s="25"/>
    </row>
    <row r="185" spans="2:6" x14ac:dyDescent="0.25">
      <c r="B185" s="247" t="s">
        <v>19</v>
      </c>
      <c r="C185" s="120"/>
      <c r="D185" s="118"/>
      <c r="E185" s="35"/>
      <c r="F185" s="107"/>
    </row>
    <row r="186" spans="2:6" x14ac:dyDescent="0.25">
      <c r="B186" s="248"/>
      <c r="C186" s="120"/>
      <c r="D186" s="35"/>
      <c r="E186" s="35"/>
      <c r="F186" s="107"/>
    </row>
    <row r="187" spans="2:6" x14ac:dyDescent="0.25">
      <c r="B187" s="248"/>
      <c r="C187" s="260"/>
      <c r="D187" s="35"/>
      <c r="E187" s="35"/>
      <c r="F187" s="170"/>
    </row>
    <row r="188" spans="2:6" x14ac:dyDescent="0.25">
      <c r="B188" s="248"/>
      <c r="C188" s="261"/>
      <c r="D188" s="35"/>
      <c r="E188" s="35"/>
      <c r="F188" s="32"/>
    </row>
    <row r="189" spans="2:6" x14ac:dyDescent="0.25">
      <c r="B189" s="248"/>
      <c r="C189" s="120"/>
      <c r="D189" s="252"/>
      <c r="E189" s="35"/>
      <c r="F189" s="32"/>
    </row>
    <row r="190" spans="2:6" x14ac:dyDescent="0.25">
      <c r="B190" s="248"/>
      <c r="C190" s="120"/>
      <c r="D190" s="254"/>
      <c r="E190" s="35"/>
      <c r="F190" s="107"/>
    </row>
    <row r="191" spans="2:6" x14ac:dyDescent="0.25">
      <c r="B191" s="248"/>
      <c r="C191" s="120"/>
      <c r="D191" s="118"/>
      <c r="E191" s="35"/>
      <c r="F191" s="107"/>
    </row>
    <row r="192" spans="2:6" x14ac:dyDescent="0.25">
      <c r="B192" s="248"/>
      <c r="C192" s="175"/>
      <c r="D192" s="252"/>
      <c r="E192" s="35"/>
      <c r="F192" s="176"/>
    </row>
    <row r="193" spans="2:6" x14ac:dyDescent="0.25">
      <c r="B193" s="248"/>
      <c r="C193" s="175"/>
      <c r="D193" s="254"/>
      <c r="E193" s="35"/>
      <c r="F193" s="176"/>
    </row>
    <row r="194" spans="2:6" x14ac:dyDescent="0.25">
      <c r="B194" s="248"/>
      <c r="C194" s="190"/>
      <c r="D194" s="262"/>
      <c r="E194" s="35"/>
      <c r="F194" s="191"/>
    </row>
    <row r="195" spans="2:6" x14ac:dyDescent="0.25">
      <c r="B195" s="248"/>
      <c r="C195" s="190"/>
      <c r="D195" s="262"/>
      <c r="E195" s="35"/>
      <c r="F195" s="191"/>
    </row>
    <row r="196" spans="2:6" x14ac:dyDescent="0.25">
      <c r="B196" s="248"/>
      <c r="C196" s="190"/>
      <c r="D196" s="262"/>
      <c r="E196" s="35"/>
      <c r="F196" s="191"/>
    </row>
    <row r="197" spans="2:6" x14ac:dyDescent="0.25">
      <c r="B197" s="248"/>
      <c r="C197" s="190"/>
      <c r="D197" s="262"/>
      <c r="E197" s="109"/>
      <c r="F197" s="191"/>
    </row>
    <row r="198" spans="2:6" x14ac:dyDescent="0.25">
      <c r="B198" s="248"/>
      <c r="C198" s="190"/>
      <c r="D198" s="252"/>
      <c r="E198" s="109"/>
      <c r="F198" s="112"/>
    </row>
    <row r="199" spans="2:6" x14ac:dyDescent="0.25">
      <c r="B199" s="248"/>
      <c r="C199" s="190"/>
      <c r="D199" s="254"/>
      <c r="E199" s="109"/>
      <c r="F199" s="112"/>
    </row>
    <row r="200" spans="2:6" x14ac:dyDescent="0.25">
      <c r="B200" s="248"/>
      <c r="C200" s="260"/>
      <c r="D200" s="252"/>
      <c r="E200" s="109"/>
      <c r="F200" s="191"/>
    </row>
    <row r="201" spans="2:6" x14ac:dyDescent="0.25">
      <c r="B201" s="248"/>
      <c r="C201" s="261"/>
      <c r="D201" s="254"/>
      <c r="E201" s="109"/>
      <c r="F201" s="191"/>
    </row>
    <row r="202" spans="2:6" x14ac:dyDescent="0.25">
      <c r="B202" s="3"/>
      <c r="C202" s="62"/>
      <c r="E202" s="57" t="s">
        <v>5</v>
      </c>
      <c r="F202" s="58">
        <f>SUM(F185:F201)</f>
        <v>0</v>
      </c>
    </row>
    <row r="205" spans="2:6" ht="31.5" customHeight="1" x14ac:dyDescent="0.25">
      <c r="B205" s="250" t="s">
        <v>58</v>
      </c>
      <c r="C205" s="250"/>
      <c r="D205" s="250"/>
      <c r="E205" s="250"/>
      <c r="F205" s="250"/>
    </row>
    <row r="206" spans="2:6" x14ac:dyDescent="0.25">
      <c r="B206" s="3"/>
      <c r="D206" s="3"/>
      <c r="E206" s="14"/>
    </row>
    <row r="207" spans="2:6" s="21" customFormat="1" x14ac:dyDescent="0.25">
      <c r="B207" s="27" t="s">
        <v>53</v>
      </c>
      <c r="C207" s="27" t="s">
        <v>20</v>
      </c>
      <c r="D207" s="28" t="s">
        <v>21</v>
      </c>
      <c r="E207" s="27" t="s">
        <v>2</v>
      </c>
      <c r="F207" s="42" t="s">
        <v>3</v>
      </c>
    </row>
    <row r="208" spans="2:6" ht="30" x14ac:dyDescent="0.25">
      <c r="B208" s="50" t="s">
        <v>18</v>
      </c>
      <c r="C208" s="49" t="s">
        <v>29</v>
      </c>
      <c r="D208" s="262" t="s">
        <v>23</v>
      </c>
      <c r="E208" s="262" t="s">
        <v>45</v>
      </c>
      <c r="F208" s="32">
        <v>3529.41</v>
      </c>
    </row>
    <row r="209" spans="2:6" x14ac:dyDescent="0.25">
      <c r="B209" s="50" t="s">
        <v>17</v>
      </c>
      <c r="C209" s="49" t="s">
        <v>31</v>
      </c>
      <c r="D209" s="262"/>
      <c r="E209" s="262"/>
      <c r="F209" s="32">
        <v>3529.41</v>
      </c>
    </row>
    <row r="210" spans="2:6" ht="30" x14ac:dyDescent="0.25">
      <c r="B210" s="50" t="s">
        <v>14</v>
      </c>
      <c r="C210" s="49" t="s">
        <v>32</v>
      </c>
      <c r="D210" s="262"/>
      <c r="E210" s="262"/>
      <c r="F210" s="32">
        <v>3529.41</v>
      </c>
    </row>
    <row r="211" spans="2:6" x14ac:dyDescent="0.25">
      <c r="B211" s="50" t="s">
        <v>13</v>
      </c>
      <c r="C211" s="49" t="s">
        <v>33</v>
      </c>
      <c r="D211" s="262"/>
      <c r="E211" s="262"/>
      <c r="F211" s="32">
        <v>3529.41</v>
      </c>
    </row>
    <row r="212" spans="2:6" x14ac:dyDescent="0.25">
      <c r="B212" s="50" t="s">
        <v>16</v>
      </c>
      <c r="C212" s="49" t="s">
        <v>34</v>
      </c>
      <c r="D212" s="262"/>
      <c r="E212" s="262"/>
      <c r="F212" s="32">
        <v>3529.41</v>
      </c>
    </row>
    <row r="213" spans="2:6" x14ac:dyDescent="0.25">
      <c r="B213" s="50" t="s">
        <v>15</v>
      </c>
      <c r="C213" s="49" t="s">
        <v>35</v>
      </c>
      <c r="D213" s="262"/>
      <c r="E213" s="262"/>
      <c r="F213" s="32">
        <v>3529.41</v>
      </c>
    </row>
    <row r="214" spans="2:6" ht="30" x14ac:dyDescent="0.25">
      <c r="B214" s="50" t="s">
        <v>19</v>
      </c>
      <c r="C214" s="49" t="s">
        <v>36</v>
      </c>
      <c r="D214" s="262"/>
      <c r="E214" s="262"/>
      <c r="F214" s="32">
        <v>3529.41</v>
      </c>
    </row>
    <row r="215" spans="2:6" ht="30" x14ac:dyDescent="0.25">
      <c r="B215" s="50" t="s">
        <v>4</v>
      </c>
      <c r="C215" s="49" t="s">
        <v>37</v>
      </c>
      <c r="D215" s="262"/>
      <c r="E215" s="262"/>
      <c r="F215" s="32">
        <v>3529.41</v>
      </c>
    </row>
    <row r="216" spans="2:6" x14ac:dyDescent="0.25">
      <c r="B216" s="50" t="s">
        <v>25</v>
      </c>
      <c r="C216" s="49" t="s">
        <v>38</v>
      </c>
      <c r="D216" s="262"/>
      <c r="E216" s="262"/>
      <c r="F216" s="32">
        <v>3529.41</v>
      </c>
    </row>
    <row r="217" spans="2:6" ht="30" x14ac:dyDescent="0.25">
      <c r="B217" s="50" t="s">
        <v>7</v>
      </c>
      <c r="C217" s="49" t="s">
        <v>39</v>
      </c>
      <c r="D217" s="262"/>
      <c r="E217" s="262"/>
      <c r="F217" s="32">
        <v>3529.41</v>
      </c>
    </row>
    <row r="218" spans="2:6" ht="30" x14ac:dyDescent="0.25">
      <c r="B218" s="50" t="s">
        <v>8</v>
      </c>
      <c r="C218" s="49" t="s">
        <v>40</v>
      </c>
      <c r="D218" s="262"/>
      <c r="E218" s="262"/>
      <c r="F218" s="32">
        <v>3529.41</v>
      </c>
    </row>
    <row r="219" spans="2:6" ht="30" x14ac:dyDescent="0.25">
      <c r="B219" s="50" t="s">
        <v>9</v>
      </c>
      <c r="C219" s="49" t="s">
        <v>41</v>
      </c>
      <c r="D219" s="262"/>
      <c r="E219" s="262"/>
      <c r="F219" s="32">
        <v>3529.41</v>
      </c>
    </row>
    <row r="220" spans="2:6" ht="30" x14ac:dyDescent="0.25">
      <c r="B220" s="50" t="s">
        <v>10</v>
      </c>
      <c r="C220" s="49" t="s">
        <v>42</v>
      </c>
      <c r="D220" s="262"/>
      <c r="E220" s="262"/>
      <c r="F220" s="32">
        <v>3529.41</v>
      </c>
    </row>
    <row r="221" spans="2:6" x14ac:dyDescent="0.25">
      <c r="B221" s="50" t="s">
        <v>11</v>
      </c>
      <c r="C221" s="49" t="s">
        <v>43</v>
      </c>
      <c r="D221" s="262"/>
      <c r="E221" s="262"/>
      <c r="F221" s="32">
        <v>3529.41</v>
      </c>
    </row>
    <row r="222" spans="2:6" ht="30" x14ac:dyDescent="0.25">
      <c r="B222" s="50" t="s">
        <v>12</v>
      </c>
      <c r="C222" s="49" t="s">
        <v>44</v>
      </c>
      <c r="D222" s="262"/>
      <c r="E222" s="262"/>
      <c r="F222" s="32">
        <v>3529.41</v>
      </c>
    </row>
  </sheetData>
  <sheetProtection selectLockedCells="1" selectUnlockedCells="1"/>
  <mergeCells count="79">
    <mergeCell ref="D166:D168"/>
    <mergeCell ref="D140:D142"/>
    <mergeCell ref="D80:D82"/>
    <mergeCell ref="B127:B136"/>
    <mergeCell ref="C135:C136"/>
    <mergeCell ref="D102:D105"/>
    <mergeCell ref="B80:B87"/>
    <mergeCell ref="D83:D87"/>
    <mergeCell ref="C127:C129"/>
    <mergeCell ref="E208:E222"/>
    <mergeCell ref="B179:F181"/>
    <mergeCell ref="B91:F92"/>
    <mergeCell ref="B205:F205"/>
    <mergeCell ref="B160:B175"/>
    <mergeCell ref="D98:D99"/>
    <mergeCell ref="B140:B148"/>
    <mergeCell ref="C160:C161"/>
    <mergeCell ref="B185:B201"/>
    <mergeCell ref="C187:C188"/>
    <mergeCell ref="D208:D222"/>
    <mergeCell ref="B152:B156"/>
    <mergeCell ref="D192:D193"/>
    <mergeCell ref="D189:D190"/>
    <mergeCell ref="C152:C154"/>
    <mergeCell ref="D194:D197"/>
    <mergeCell ref="E81:E82"/>
    <mergeCell ref="E36:E37"/>
    <mergeCell ref="D47:D48"/>
    <mergeCell ref="D38:D42"/>
    <mergeCell ref="F38:F40"/>
    <mergeCell ref="D49:D51"/>
    <mergeCell ref="D52:D55"/>
    <mergeCell ref="D34:D37"/>
    <mergeCell ref="D63:D67"/>
    <mergeCell ref="D59:D62"/>
    <mergeCell ref="B2:F2"/>
    <mergeCell ref="B71:B76"/>
    <mergeCell ref="B59:B67"/>
    <mergeCell ref="B24:B30"/>
    <mergeCell ref="B34:B42"/>
    <mergeCell ref="E17:E18"/>
    <mergeCell ref="B46:B55"/>
    <mergeCell ref="B16:B20"/>
    <mergeCell ref="C17:C18"/>
    <mergeCell ref="D24:D25"/>
    <mergeCell ref="D6:D10"/>
    <mergeCell ref="D17:D19"/>
    <mergeCell ref="C36:C37"/>
    <mergeCell ref="C66:C67"/>
    <mergeCell ref="D27:D30"/>
    <mergeCell ref="F160:F162"/>
    <mergeCell ref="F164:F165"/>
    <mergeCell ref="D152:D154"/>
    <mergeCell ref="D109:D113"/>
    <mergeCell ref="E116:E117"/>
    <mergeCell ref="D127:D134"/>
    <mergeCell ref="F128:F129"/>
    <mergeCell ref="F130:F131"/>
    <mergeCell ref="F132:F133"/>
    <mergeCell ref="D135:D136"/>
    <mergeCell ref="E135:E136"/>
    <mergeCell ref="D114:D119"/>
    <mergeCell ref="D160:D165"/>
    <mergeCell ref="C200:C201"/>
    <mergeCell ref="D200:D201"/>
    <mergeCell ref="D75:D76"/>
    <mergeCell ref="C75:C76"/>
    <mergeCell ref="B6:B12"/>
    <mergeCell ref="C11:C12"/>
    <mergeCell ref="D11:D12"/>
    <mergeCell ref="C171:C174"/>
    <mergeCell ref="D170:D175"/>
    <mergeCell ref="D198:D199"/>
    <mergeCell ref="B109:B123"/>
    <mergeCell ref="D121:D122"/>
    <mergeCell ref="C146:C148"/>
    <mergeCell ref="D143:D148"/>
    <mergeCell ref="B96:B105"/>
    <mergeCell ref="C102:C105"/>
  </mergeCells>
  <pageMargins left="0.78749999999999998" right="0.78749999999999998" top="0.78749999999999998" bottom="0.78749999999999998" header="0.51181102362204722" footer="0.51181102362204722"/>
  <pageSetup paperSize="9" scale="51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Gastos_2026_1º_trimestre</vt:lpstr>
      <vt:lpstr>Gastos_2026_2º_trimestre</vt:lpstr>
      <vt:lpstr>Gastos_2026_3º_trimestre</vt:lpstr>
      <vt:lpstr>Gastos_2026_4º trimestre</vt:lpstr>
      <vt:lpstr>Gastos_2026_1º_trimestre!Área_de_impresión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Carmen Rey Hermosín</cp:lastModifiedBy>
  <cp:lastPrinted>2026-04-01T06:31:13Z</cp:lastPrinted>
  <dcterms:created xsi:type="dcterms:W3CDTF">2023-10-10T10:25:28Z</dcterms:created>
  <dcterms:modified xsi:type="dcterms:W3CDTF">2026-07-01T11:32:59Z</dcterms:modified>
</cp:coreProperties>
</file>