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3 Publicitat Activa\Despeses_pedanies\Despeses_pedanies_2026\"/>
    </mc:Choice>
  </mc:AlternateContent>
  <bookViews>
    <workbookView xWindow="0" yWindow="0" windowWidth="15360" windowHeight="8130" tabRatio="500"/>
  </bookViews>
  <sheets>
    <sheet name="Gastos_2026_1º_trimestre" sheetId="1" r:id="rId1"/>
    <sheet name="Gastos_2026_2º_trimestre" sheetId="2" r:id="rId2"/>
    <sheet name="Gastos_2026_3º_trimestre" sheetId="3" r:id="rId3"/>
    <sheet name="Gastos_2026_4º trimestre" sheetId="4" r:id="rId4"/>
  </sheets>
  <definedNames>
    <definedName name="_xlnm.Print_Area" localSheetId="0">Gastos_2026_1º_trimestre!$B$3:$F$180</definedName>
  </definedNames>
  <calcPr calcId="152511"/>
</workbook>
</file>

<file path=xl/calcChain.xml><?xml version="1.0" encoding="utf-8"?>
<calcChain xmlns="http://schemas.openxmlformats.org/spreadsheetml/2006/main">
  <c r="F198" i="3" l="1"/>
  <c r="F38" i="3"/>
  <c r="F99" i="3"/>
  <c r="F26" i="3"/>
  <c r="F72" i="3"/>
  <c r="F221" i="3" l="1"/>
  <c r="F190" i="3"/>
  <c r="F175" i="3"/>
  <c r="F164" i="3"/>
  <c r="F146" i="3"/>
  <c r="F136" i="3"/>
  <c r="F112" i="3"/>
  <c r="F57" i="3"/>
  <c r="F155" i="2" l="1"/>
  <c r="F101" i="2"/>
  <c r="F97" i="2"/>
  <c r="F69" i="2"/>
  <c r="F58" i="2"/>
  <c r="F64" i="2"/>
  <c r="F53" i="2"/>
  <c r="F26" i="2"/>
  <c r="F93" i="2" l="1"/>
  <c r="F83" i="2"/>
  <c r="F34" i="2" l="1"/>
  <c r="F113" i="2" l="1"/>
  <c r="F53" i="1" l="1"/>
  <c r="F108" i="1"/>
  <c r="F139" i="1" l="1"/>
  <c r="F180" i="1"/>
  <c r="F15" i="1" l="1"/>
  <c r="F86" i="1"/>
  <c r="F60" i="1"/>
  <c r="F145" i="1"/>
  <c r="F28" i="1" l="1"/>
  <c r="F80" i="1" l="1"/>
  <c r="F112" i="1"/>
  <c r="F120" i="1"/>
  <c r="F68" i="1"/>
  <c r="F33" i="1"/>
  <c r="F125" i="1"/>
  <c r="F12" i="2" l="1"/>
  <c r="F202" i="4" l="1"/>
  <c r="F14" i="4"/>
  <c r="F125" i="4"/>
  <c r="F89" i="4"/>
  <c r="F138" i="4"/>
  <c r="F107" i="4"/>
  <c r="F57" i="4" l="1"/>
  <c r="F22" i="4"/>
  <c r="F20" i="3" l="1"/>
  <c r="F118" i="2" l="1"/>
  <c r="F177" i="4" l="1"/>
  <c r="F158" i="4"/>
  <c r="F44" i="4"/>
  <c r="F32" i="4"/>
  <c r="F69" i="4" l="1"/>
  <c r="F82" i="3" l="1"/>
  <c r="F73" i="2" l="1"/>
  <c r="F150" i="4" l="1"/>
  <c r="F78" i="4"/>
</calcChain>
</file>

<file path=xl/sharedStrings.xml><?xml version="1.0" encoding="utf-8"?>
<sst xmlns="http://schemas.openxmlformats.org/spreadsheetml/2006/main" count="897" uniqueCount="510">
  <si>
    <t>FECHA</t>
  </si>
  <si>
    <t>ACTIVIDAD CULTURAL/DEPORTIVA</t>
  </si>
  <si>
    <t>CONCEPTO DEL GASTO</t>
  </si>
  <si>
    <t>IMPORTE</t>
  </si>
  <si>
    <t>LA PUNTA</t>
  </si>
  <si>
    <t>TOTAL</t>
  </si>
  <si>
    <t>LA TORRE-FAITANAR</t>
  </si>
  <si>
    <t>HORNO DE ALCEDO</t>
  </si>
  <si>
    <t>CASTELLAR-OLIVERAL</t>
  </si>
  <si>
    <t>PINEDO</t>
  </si>
  <si>
    <t>EL SALER</t>
  </si>
  <si>
    <t>EL PALMAR</t>
  </si>
  <si>
    <t>EL PERELLONET</t>
  </si>
  <si>
    <t>CARPESA</t>
  </si>
  <si>
    <t>BENIFARAIG</t>
  </si>
  <si>
    <t>POBLE NOU</t>
  </si>
  <si>
    <t>BORBOTÓ</t>
  </si>
  <si>
    <t>MASSARROJOS</t>
  </si>
  <si>
    <t>CASAS DE BÁRCENA</t>
  </si>
  <si>
    <t>BENIMÀMET-BENIFERRI</t>
  </si>
  <si>
    <t>NOMBRE</t>
  </si>
  <si>
    <t>APLICACIÓN PRESUPUESTARIA</t>
  </si>
  <si>
    <t>IMPORTE EN BRUTO</t>
  </si>
  <si>
    <t>2021 IE970 92400 23300
OTRAS INDEMNIZACIONES</t>
  </si>
  <si>
    <t>Indemnización a los Alcaldes y las Alcaldesas de los Pueblos de València por la realización de las funciones inherentes al cargo que ocupan, es decir, por asistencia a las sesiones/reuniones de coordinación e información que se celebran mensualmente y las otras reuniones sectoriales y parciales de trabajo que se celebran con la Regidora durante el primer trimestre del año 2021.</t>
  </si>
  <si>
    <t>LA TORRE</t>
  </si>
  <si>
    <t>CONTRATOS DE OBRA / SUMINISTROS / SERVICIOS</t>
  </si>
  <si>
    <t>FECHA ADJUDICACIÓN CONTRATO</t>
  </si>
  <si>
    <t>EDIFICIO MUNICIPAL</t>
  </si>
  <si>
    <t>JOSÉ MANUEL GIMENO RODRIGO</t>
  </si>
  <si>
    <t>Indemnización a los Alcaldes y las Alcaldesas de los Pueblos de València por la realización de las funciones inherentes al cargo que ocupan, se a decir, por asistencia a las sesiones/reuniones de coordinación e información que se celebran mensualmente y las otras reuniones sectoriales y parciales de trabajo que se celebran con la Regidora durante el segundo trimestre del año 2021.</t>
  </si>
  <si>
    <t>RAFAEL ROCA ORTS</t>
  </si>
  <si>
    <t>M.ª CARMEN BARAT PALANCA</t>
  </si>
  <si>
    <t>VÍCTOR PONS ROGER</t>
  </si>
  <si>
    <t>ÁNGEL TORRIJOS GARCÍA</t>
  </si>
  <si>
    <t>JOSEFA FLORES MENA</t>
  </si>
  <si>
    <t>VICENTE PÉRIS CURSÁ</t>
  </si>
  <si>
    <t>MANUEL MARTÍ NAVARRO</t>
  </si>
  <si>
    <t>RAFAEL ARNAL GARCÍA</t>
  </si>
  <si>
    <t>CONSUELO TARAZONA MINGUET</t>
  </si>
  <si>
    <t>M.ª ISOLINA VERDEGUER SOLER</t>
  </si>
  <si>
    <t>CRISTINA PÉRIS PLANELLS</t>
  </si>
  <si>
    <t>BLANCA VILCHES NAVARRO</t>
  </si>
  <si>
    <t>GEMA ESTEVENS DASÍ</t>
  </si>
  <si>
    <t>M.ª DEL CARMEN AZNAR GABINO</t>
  </si>
  <si>
    <t>Indemnización a los Alcaldes y las Alcaldesas de los Pueblos de València por la realización de las funciones inherentes al cargo que ocupan, se a decir, por asistencia a las sesiones/reuniones de coordinación e información que se celebran mensualmente y las otras reuniones sectoriales y parciales de trabajo que se celebran con la Regidora.</t>
  </si>
  <si>
    <t>CASES DE BÀRCENA</t>
  </si>
  <si>
    <t>FORN D'ALCEDO</t>
  </si>
  <si>
    <t xml:space="preserve"> </t>
  </si>
  <si>
    <t>Reyes</t>
  </si>
  <si>
    <t>San Antonio</t>
  </si>
  <si>
    <t>PEDANÍA</t>
  </si>
  <si>
    <t>PEDANÍAS</t>
  </si>
  <si>
    <t>San Vicente</t>
  </si>
  <si>
    <t>ACTIVIDADES CULTURALES Y DEPORTIVAS PEDANÍAS DEL SUR 2026</t>
  </si>
  <si>
    <t>ACTIVIDADES CULTURALES Y DEPORTIVAS PEDANÍAS DEL NORTE 2026</t>
  </si>
  <si>
    <t>ACTIVIDADES CULTURALES Y DEPORTIVAS PEDANÍAS DEL OESTE 2026</t>
  </si>
  <si>
    <t>INDEMNIZACIONES ALCALDES Y ALCALDESAS 2026</t>
  </si>
  <si>
    <t>Acompañamiento musical en pasacalle en la festividad de Sant Antoni en Castellar-l’Oliveral</t>
  </si>
  <si>
    <t>Disco móvil en la festividad de Sant Antoni en Castellar-l’Oliveral</t>
  </si>
  <si>
    <t>Servicio de diseño, maquetación e impresión de carteles y libro de fiestas con motivo de Sant Vicent en Benimàmet</t>
  </si>
  <si>
    <t>Actuación en vivo con juegos gigantes para los niños y niñas de la pedanía con motivo de Sant Vicent en Benimàmet</t>
  </si>
  <si>
    <t>Pasacalle con motivo de Sant Vicent en Benimàmet</t>
  </si>
  <si>
    <t>Mascletà con motivo de Sant Vicent en Benimàmet</t>
  </si>
  <si>
    <t>Alquiler de tres carrozas para el desfile a celebrar en Beniferri y Benimàmet en la Cabalgata de Reyes de 2026</t>
  </si>
  <si>
    <t>CAJA FIJA</t>
  </si>
  <si>
    <t>Juguetes Reyes</t>
  </si>
  <si>
    <t>Merienda Día de Reyes</t>
  </si>
  <si>
    <t>Almuerzo Día de Reyes</t>
  </si>
  <si>
    <t>Almuerzo San Antonio Abad</t>
  </si>
  <si>
    <t>Obsequio de estampas de San Antonio Abad</t>
  </si>
  <si>
    <t xml:space="preserve">Almuerzos San Antonio </t>
  </si>
  <si>
    <t>Almuerzos San Antonio</t>
  </si>
  <si>
    <t>Merienda Reyes</t>
  </si>
  <si>
    <t>Suministro flores Dia de la Dona</t>
  </si>
  <si>
    <t>08/03/20026</t>
  </si>
  <si>
    <t>04, 05/01/2026</t>
  </si>
  <si>
    <t>Alquiler de decorado navideño para las Fiestas de Reyes en La Torre</t>
  </si>
  <si>
    <t>Suministro de 2 cajas automáticas de 100 disparos multicolores con motivo de las Fiestas de Reyes en La Torre</t>
  </si>
  <si>
    <t>Suministro de 276 pelotas, regalos navideños a niños y niñas con motivo de las Fiestas de Reyes en La Torre</t>
  </si>
  <si>
    <t>Fuegos artificiales en Benimàmet con motivo de las Fiestas de Reyes</t>
  </si>
  <si>
    <t>Fuegos artificiales en Beniferri con motivo de las Fiestas de Reyes</t>
  </si>
  <si>
    <t>Suministro de llaves conmemorativas de la llegada de los Reyes a Benimàmet-Beniferri</t>
  </si>
  <si>
    <t>Suministro de caramelos y juguetes para la Cabalgata de Reyes en Benimàmet-Beniferri</t>
  </si>
  <si>
    <t>Actuación de tabal y dolçaina para los Reyes Magos de El Saler</t>
  </si>
  <si>
    <t>Alquiler de barca en la Albufera desde donde llegarán los Reyes Magos a El Saler</t>
  </si>
  <si>
    <t>Alquiler de furgoneta Volkswagen T1 para la Cabalgata de los Reyes Magos en El Saler</t>
  </si>
  <si>
    <t>Suministro de cuentos para obsequiar a los niños y niñas con motivo de la Fiesta de los Reyes Magos en El Saler</t>
  </si>
  <si>
    <t>Ramillete fuegos artificiales por la fiesta de Reyes en Massarrojos</t>
  </si>
  <si>
    <t>Acompañamiento musical para el pasacalles por la fiesta de Reyes en Massarrojos</t>
  </si>
  <si>
    <t>Merienda popular para la víspera de Reyes en Massarrojos</t>
  </si>
  <si>
    <t>Alquiler de 100 sillas y alquiler  de equipo de sonido e iluminación en la Fiesta de Reyes en Pinedo</t>
  </si>
  <si>
    <t>Actuación de espectáculo infantil en la Fiesta de Reyes de Pinedo</t>
  </si>
  <si>
    <t>Animación de personajes navideños acompañando a los Reyes Magos en la Fiesta de Reyes de Poble Nou</t>
  </si>
  <si>
    <t>Acompañamiento musical de la cabalgata de Reyes en Benifaraig</t>
  </si>
  <si>
    <t>Adquisición de obsequios para las Fiestas de Reyes en el Palmar</t>
  </si>
  <si>
    <t>Adquisición de caramelos y juguetes para la cabalgata de Reyes Magos en El Palmar</t>
  </si>
  <si>
    <t>Cabalgata de los Reyes Magos en Capesa</t>
  </si>
  <si>
    <t>Espectáculo navideño que recrea la feria antigua en El Perellonet</t>
  </si>
  <si>
    <t>San Antonio Abad</t>
  </si>
  <si>
    <t>Suministro de embutidos para la tradicional torraeta de San Antonio</t>
  </si>
  <si>
    <t>Suministro de bebidas para la tradicional torraeta de San Antonio</t>
  </si>
  <si>
    <t>Suministro de Menaje y snacks para la tradicional “torraeta” de San Antonio</t>
  </si>
  <si>
    <t>San Vicente Mártir</t>
  </si>
  <si>
    <t>Actuación musical de Banda juvenil en La Cebera</t>
  </si>
  <si>
    <t>Actuación musical Concierto de Benijazz</t>
  </si>
  <si>
    <t>Suministro de productos cárnicos para paellas populares</t>
  </si>
  <si>
    <t>Suministro  de obsequios</t>
  </si>
  <si>
    <t>Suministro de cohetes y cajas chinas para el pasacarrer de Sant Antoni y la hoguera en Carpesa</t>
  </si>
  <si>
    <t>Suministro de tres lonas microperforadas para decorar las calles durante el pase de los animales</t>
  </si>
  <si>
    <t>Servicio de ambulancia para la caminata de perros II Can</t>
  </si>
  <si>
    <t>Actuación de Tabal i Dolçaina para amenizar la Bendición de Animales</t>
  </si>
  <si>
    <t>Suministro de bollitos y rollitos para los niños</t>
  </si>
  <si>
    <t>Suministro de embutidos para almuerzo popular</t>
  </si>
  <si>
    <t>Elaboración de las tradicionales calderas</t>
  </si>
  <si>
    <t>Presentación Falleras Mayores</t>
  </si>
  <si>
    <t>Suministro de ramos de flores con motivo de los actos populares de presentación de las Falleras Mayores del Palmar</t>
  </si>
  <si>
    <t>Carnavales</t>
  </si>
  <si>
    <t>Diseño de pancartas y carteles</t>
  </si>
  <si>
    <t>Impresión de pancartas y carteles</t>
  </si>
  <si>
    <t>Suministro de chocolate a repartir entre los vecinos y vecinas</t>
  </si>
  <si>
    <t>Fallas</t>
  </si>
  <si>
    <t>Alquiler de equipos de sonido e iluminación con pantalla led con motivo de La Crida</t>
  </si>
  <si>
    <t>San Valentín</t>
  </si>
  <si>
    <t>Suministro de materiales como hojas de seda y cajas de cartón para la realización de talleres con motivo de los actos populares por San Valentín en el Palmar</t>
  </si>
  <si>
    <t>Mascletà</t>
  </si>
  <si>
    <t>Actuación de discomóvil</t>
  </si>
  <si>
    <t>I Campeonato Frontón Benimàmet</t>
  </si>
  <si>
    <t>Suministro de trofeos</t>
  </si>
  <si>
    <t>Actuación artística de la Orquesta Erosión, la cual tiene exclusividad sobre el espectáculo que se va a realizar con motivo de las Fallas en El Palmar</t>
  </si>
  <si>
    <t>Virgen del Rosario</t>
  </si>
  <si>
    <t>Actuación infantil de animadores con globoflexia con motivo de las Fallas en Cases de Bàrcena</t>
  </si>
  <si>
    <t>Ramillete de fuegos artificiales con motivo de la Fiesta Virgen del Rosario en Cases de Bàrcena</t>
  </si>
  <si>
    <t>Bombardeo de tronos con motivo de la Fiesta Virgen del Rosario en Cases de Bàrcena</t>
  </si>
  <si>
    <t>Alquiler de WC portátil para la fiesta de los polares de las fallas de Benimàmet-Beniferri</t>
  </si>
  <si>
    <t>Acompañamiento musical en la macrodespertà por las fallas de Benimàmet</t>
  </si>
  <si>
    <t>Acompañamiento musical en pasacalle por las fallas de Benimàmet</t>
  </si>
  <si>
    <t>Suministro de 16 llaves conmemorativas para entregar en la “Benvinguda Falles 2026” en Benimàmet-Beniferri</t>
  </si>
  <si>
    <t>Mascletà y 4 cajas automáticas de 100 disparos para las Fallas de Benimàmet-Beniferri</t>
  </si>
  <si>
    <t>Suministro de raciones de «Arros en fessols i naps» con motivo de las Fallas en Forn d’Alcedo</t>
  </si>
  <si>
    <t>Suministro de ramos de flores para la Virgen con motivo de las Fallas de Forn d’Alcedo</t>
  </si>
  <si>
    <t>Día de la Mujer</t>
  </si>
  <si>
    <t>Suministro merienda popular (pan, frivolidades saladas, coca en llanda, etc.) con motivo del Día de la Mujer en La Punta</t>
  </si>
  <si>
    <t>Suministro de neceseres con motivo del Día de la Mujer en La Punta</t>
  </si>
  <si>
    <t xml:space="preserve">Impresión y planchado de escudo y logo facilitado por la alcaldía de los neceseres a suministrar con motivo del Día de la Mujer en La Punta  </t>
  </si>
  <si>
    <t>Juegos tradicionales orientadas a todos los públicos</t>
  </si>
  <si>
    <t>Elaboración de paellas populares</t>
  </si>
  <si>
    <t>Alquiler de tres hinchables y una atracción</t>
  </si>
  <si>
    <t>Actividades infantiles pack juegos gigantes</t>
  </si>
  <si>
    <t>Diseño de Cartelería</t>
  </si>
  <si>
    <t>Acompañamiento de tabal y dolçaina para pasacalle</t>
  </si>
  <si>
    <t>Diseño e impresión de cartelería</t>
  </si>
  <si>
    <t xml:space="preserve">Actuación de la banda en la ofrenda </t>
  </si>
  <si>
    <t>Actuación al “Passacarrer”</t>
  </si>
  <si>
    <t>Confección, transporte, montaje y disparo de una mascletà</t>
  </si>
  <si>
    <t>II Feria del Libro</t>
  </si>
  <si>
    <t>Suministro de 300 raciones de paella valenciana</t>
  </si>
  <si>
    <t>Alquiler 15 haimas, 20 mesas, 80 sillas, 2 WC y equipo de sonorización</t>
  </si>
  <si>
    <t>Suministro de brunch salado</t>
  </si>
  <si>
    <t>Suministro de dulces</t>
  </si>
  <si>
    <t>Suministro de detalles consistente en perfume textil</t>
  </si>
  <si>
    <t>Suministro de servilletas, platos, bolsas, etc.</t>
  </si>
  <si>
    <t>Acompañamiento musical Tabal i Dolçaina en el Pasacalles Fallero y en la Fiestas de Fallas</t>
  </si>
  <si>
    <t>6 y 12/03/2026</t>
  </si>
  <si>
    <t>Mascletá para el día de San José en las Fallas en El Perellonet</t>
  </si>
  <si>
    <t>Detalles florales para la ofrenda a la Virgen en las Fallas de El Perellonet</t>
  </si>
  <si>
    <t>Suministro de merienda para el acto de germanor</t>
  </si>
  <si>
    <t>Pascua: Fiesta del Encuentro</t>
  </si>
  <si>
    <t>Acompañamiento musical en la Procesión</t>
  </si>
  <si>
    <t>Fuegos artificiales</t>
  </si>
  <si>
    <t>Actuación musical en pasacalle hasta la misa en las Fallas de la Punta</t>
  </si>
  <si>
    <t>Suministro flores Ofrenda</t>
  </si>
  <si>
    <t>Arreglo floral Fallas</t>
  </si>
  <si>
    <t>Obsequios Día de la Mujer</t>
  </si>
  <si>
    <t>Merienda Día de la Mujer</t>
  </si>
  <si>
    <t>Obsequios para los participantes de la actividad «Poble Nou camina»</t>
  </si>
  <si>
    <t>Suministro de trofeos concurso dibujo, historia fallas</t>
  </si>
  <si>
    <t>Suministro de estandartes méritos de la Agrupación de fallas</t>
  </si>
  <si>
    <t>Suministro de flores secas tratadas para ofrenda</t>
  </si>
  <si>
    <t>Suministro de ramos de flores naturales para ofrenda</t>
  </si>
  <si>
    <t>Semana Santa</t>
  </si>
  <si>
    <t>Acompañamiento musical en la procesión del Santo Entierro en Benimàmet-Beniferri</t>
  </si>
  <si>
    <t>Pascua</t>
  </si>
  <si>
    <t>Alquiler de hinchables</t>
  </si>
  <si>
    <t>Certificado de montaje y memoria técnica de los hinchables</t>
  </si>
  <si>
    <t>Suministro de cajas chinas y tracas</t>
  </si>
  <si>
    <t>Servicio de transporte a la ofrenda de los vecinos y vecinas</t>
  </si>
  <si>
    <t>Minimascletà</t>
  </si>
  <si>
    <t>Jornada de convivencia vecinal</t>
  </si>
  <si>
    <r>
      <t xml:space="preserve">Actuación de </t>
    </r>
    <r>
      <rPr>
        <i/>
        <sz val="11"/>
        <color indexed="8"/>
        <rFont val="Calibri"/>
        <family val="2"/>
      </rPr>
      <t>Tabal i Dolçaina</t>
    </r>
    <r>
      <rPr>
        <sz val="11"/>
        <color indexed="8"/>
        <rFont val="Calibri"/>
        <family val="2"/>
      </rPr>
      <t xml:space="preserve"> en el acto de Bendición de Sant Antoni Abad</t>
    </r>
  </si>
  <si>
    <t>Fin de Curso</t>
  </si>
  <si>
    <t>Cuentacuentos para Escuela Infantil de Massarrojos con motivo del fin de curso</t>
  </si>
  <si>
    <t>Día de la Bicicleta</t>
  </si>
  <si>
    <t>Suministro de trofeos de ciclismo</t>
  </si>
  <si>
    <t>Arreglo floral para la Cruz de Mayo de Forn d’Alcedo</t>
  </si>
  <si>
    <t>Cruces de mayo</t>
  </si>
  <si>
    <t>Inicio verano</t>
  </si>
  <si>
    <t>Alquiler 42 mesas y 250 sillas para la cena de las personas mayores que se celebrará con motivo del inicio del verano en Massarrojos</t>
  </si>
  <si>
    <t>Corpus Christi</t>
  </si>
  <si>
    <t>Acompañamiento de banda de música en la procesión del Corpus de Beniferri</t>
  </si>
  <si>
    <t>Acompañamiento de banda de música en la procesión del Corpus de Benimàmet</t>
  </si>
  <si>
    <t>Mascletà por la procesión del Corpus en Beniferri</t>
  </si>
  <si>
    <t>Castillo de fuegos artificiales para la procesión del Corpus de Benimàmet</t>
  </si>
  <si>
    <t>XVII Encuentro Jugar y Convivir</t>
  </si>
  <si>
    <t>Suministro de trofeos para el XVII Encuentro Jugar y Convivir en Benimàmet-Beniferri</t>
  </si>
  <si>
    <t>Cruces de Mayo</t>
  </si>
  <si>
    <t>Suministro de 400 unidades de vasos, cubiertos y boles para la realización del «Arròs amb fesols i naps» con motivo de las Cruces de Mayo en Beniferri</t>
  </si>
  <si>
    <t>Alquiler de 500 sillas y 85 mesas con motivo de la comida «Arròs amb fesols i naps» por las Cruces de Mayo en Beniferri</t>
  </si>
  <si>
    <t>Concierto de Primavera</t>
  </si>
  <si>
    <t>Alquiler de 100 sillas con motivo del Concierto de Primavera en Beniferri</t>
  </si>
  <si>
    <t>Semana Cultural Beniferri</t>
  </si>
  <si>
    <t>Alquiler de 100 sillas con motivo de la Semana Cultural en Beniferri</t>
  </si>
  <si>
    <t>Inicio curso 2026-2027</t>
  </si>
  <si>
    <t>Suministro de agendas escolares con motivo de la realización de actividades deportivas y educativas enfocadas a la infancia por el inicio de curso en el CEIP Camino de l'Horta y CEIP Benimàmet</t>
  </si>
  <si>
    <t>Inicio del Verano</t>
  </si>
  <si>
    <t>Alquiler de 350 sillas y 65 mesas con motivo de las actividades a realizar por el Inicio del Verano en Beniferri</t>
  </si>
  <si>
    <t>Suministro de 350 unidades de vasos y cubiertos y 400 de platos con motivo  de las actividades a realizar por el Inicio del Verano en Beniferri</t>
  </si>
  <si>
    <t>Suministro de material escolar como libretas, rotuladores, gomas, etc, con motivo de la realización de actividades deportivas y educativas enfocadas a la infancia por el inicio de curso en el CEIP Camino de l'Horta en Benimàmet-Beniferri</t>
  </si>
  <si>
    <t>Fiestas Patronales San José Benimàmet</t>
  </si>
  <si>
    <t>Acompañamiento de la banda de música en la procesión de las Fiestas Patronales de San José en Benimàmet</t>
  </si>
  <si>
    <t>Castillo de fuegos artificiales con motivo de las Fiestas Patronales de San José en Benimàmet</t>
  </si>
  <si>
    <t>750º aniversario del rey Jaume I</t>
  </si>
  <si>
    <t>Del 11 al 20/6/2026</t>
  </si>
  <si>
    <t>Exposición del año de Jaume I para la conmemoración del 750º aniversario del rey Jaume I en Benimàmet-Beniferri</t>
  </si>
  <si>
    <t>Pregón de las Fiestas</t>
  </si>
  <si>
    <t>Alquiler y montaje de sonido e iluminación para el pregón de Benimàmet</t>
  </si>
  <si>
    <t>Contratación de DJ hasta las 2h para el pregón de las Fiestas Patronales de benimàmet</t>
  </si>
  <si>
    <t>Actuación musical a cargo de Ángel Bellido y Aishas Bordás en el pregón de Benimàmet-Beniferri</t>
  </si>
  <si>
    <t>Acompañamiento en el pregón de Benimàmet-Beniferri</t>
  </si>
  <si>
    <t>Alquiler de 350 sillas y 65 mesas para el pregón de Benimàmet-Beniferri</t>
  </si>
  <si>
    <t>Menaje para el pregón de las Fiestas de Benimàmet-Beniferri</t>
  </si>
  <si>
    <t>Suministro de Menaje y snacks para el pregón de las Fiestas de Benimàmet-Beniferri</t>
  </si>
  <si>
    <t>Jornada de Convivencia</t>
  </si>
  <si>
    <t>Actividad infantil consistente en juegos de mesa gigantes: parchís, oca, etc., con motivo de una Jornada de Convivencia en Benimàmet-Beniferri</t>
  </si>
  <si>
    <t>Semana Cultural CMAPM Beniferri</t>
  </si>
  <si>
    <t>Suministro de horchata y fartons con motivo de la Semana Cultural de CMAPM de Beniferri</t>
  </si>
  <si>
    <t>Transformación Mercado Municipal</t>
  </si>
  <si>
    <t>Servicio de diseño, maquetación, impresión y colocación de vinilo con fotografías destacadas y de especial relevancia en la pedanía con motivo de la transformación del Mercado Municipal de Benimàmet en Espacio Municipal Multiusos</t>
  </si>
  <si>
    <t>Fiestas Patronales</t>
  </si>
  <si>
    <t>Diseño y elaboración de 250 libros de las Fiestas Patronales de La Torre-Faitanar</t>
  </si>
  <si>
    <t>Encuadernación  de 250 libros de las Fiestas Patronales de La Torre-Faitanar</t>
  </si>
  <si>
    <t>Elaboración y reparto de caldera tradicional en las Fiestas Patronales de La Torre-Faitanar</t>
  </si>
  <si>
    <t>Verificación documental y visita de inspección final de escenario en las Fiestas Patronales de La Torre</t>
  </si>
  <si>
    <t>Semana Cultural y fin de curso UP</t>
  </si>
  <si>
    <t>Fin de curso CEIP</t>
  </si>
  <si>
    <t>Suministro de horchata y fartons con motivo de la Semana Cultural y fin de curso de la UP en Forn d’Alcedo</t>
  </si>
  <si>
    <t>Suministro de horchata y fartons con motivo del fin de curso del CEIP Forn d’Alcedo</t>
  </si>
  <si>
    <t>Inicio Fiestas Patronales y presentación Clavariesas</t>
  </si>
  <si>
    <t>Verificación documental y visita de inspección de los dos montajes de ½ escenario propiedad del Servicio de Pedanías con motivo del  comienzo de las  Fiestas Patronales y presentación de las Clavariesas del Cristo de la Agonía en Forn d’Alcedo</t>
  </si>
  <si>
    <t>Certificado final de montaje de ½ escenario propiedad del Servicio de Pedanías con motivo del  comienzo de las  Fiestas Patronales y presentación de las Clavariesas del Cristo de la Agonía en Forn d’Alcedo</t>
  </si>
  <si>
    <t>Canto de la Aurora</t>
  </si>
  <si>
    <t>Acompañamiento musical en el recorrido en «El Cant de l'Aurora» en Massarrojos</t>
  </si>
  <si>
    <t>Espectáculo pirotécnico de 12 cohetes voladores de trueno con motivo «El Cant de l'Aurora» en Massarrojos</t>
  </si>
  <si>
    <t>Suministro de 70 ensaimadas grandes con motivo «El Cant de l'Aurora» en Massarrojos</t>
  </si>
  <si>
    <t>Acompañamiento musical de la procesión del Corpus Christi en Massarrojos</t>
  </si>
  <si>
    <t>Espectáculo pirotécnico: disparo de 1 salva con motivo del Corpus Christi en Massarrojos</t>
  </si>
  <si>
    <t>Espectáculo pirotécnico: disparo de una salva antes de la procesión y otra después con motivo del Corpus Christi en Massarrojos</t>
  </si>
  <si>
    <t>Actuación Disco Pocket con motivo del fin de curso escolar en Massarrojos</t>
  </si>
  <si>
    <t>Virgen de los Desamparados</t>
  </si>
  <si>
    <t>Espectáculo teatral con motivo de la festividad de la Mare de Déu del Desamparats en Castellar-l’Oliveral</t>
  </si>
  <si>
    <t>Actuación de música de Tabal i Dolçaina más dos cuadros de baile</t>
  </si>
  <si>
    <t>Actuación musical</t>
  </si>
  <si>
    <t>Suministro de chocolate a la taza y coca en llanda</t>
  </si>
  <si>
    <t>Cultura a les Pedanies</t>
  </si>
  <si>
    <t>Suministro de horchata en Oliveral</t>
  </si>
  <si>
    <t>Suministro de trofeos y placas para los ganadores de juegos recreativos en Oliveral</t>
  </si>
  <si>
    <t>Suministro de horchata en Castellar</t>
  </si>
  <si>
    <t>Suministro de trofeos y placas para los ganadores de juegos recreativos en Castellar</t>
  </si>
  <si>
    <t>San Vicente Ferrer</t>
  </si>
  <si>
    <t>Actuación de grup de cant d’estil amb tabal i dolçaina, cant d’albaes por la Festividad de San Vicente Ferrer en Castellar-l’Oliveral</t>
  </si>
  <si>
    <t>Suministro de productos alimenticios dulces y salados por la Festividad de San Vicente Ferrer en Castellar-l’Oliveral</t>
  </si>
  <si>
    <t>Fiestas del Tremolar</t>
  </si>
  <si>
    <t>Actuación musical del «Dúo Mafia»</t>
  </si>
  <si>
    <t>Suministro de frivolidades para los vecinos y vecinas de la pedanía</t>
  </si>
  <si>
    <t>Fiestas Patronales de la Virgen</t>
  </si>
  <si>
    <t>Acompañamiento musical de la banda de música en la procesión</t>
  </si>
  <si>
    <t>Diseño, confección, transporte, montaje y disparo de Castillo</t>
  </si>
  <si>
    <t>Horchata granizada y fartons</t>
  </si>
  <si>
    <t>Merienda popular</t>
  </si>
  <si>
    <t>Fiesta de San Antonio</t>
  </si>
  <si>
    <t>Actuación de la Banda de música en la Fiesta de Sant Antoni en La Punta</t>
  </si>
  <si>
    <t>Concierto Verano</t>
  </si>
  <si>
    <t>Tradicional Concierto de Verano para el disfrute de todos los vecinos y vecinas de la pedanía en Carpesa</t>
  </si>
  <si>
    <t>21, 25, 28 y 30/07/2026</t>
  </si>
  <si>
    <t>Actuación con tabal i dolçaina para diversas actividades</t>
  </si>
  <si>
    <t>Elaboración de calderas para 700 comensales</t>
  </si>
  <si>
    <t>Disco infantil y córner maquillaje artístico</t>
  </si>
  <si>
    <t>Alquiler de puesto de palomitas</t>
  </si>
  <si>
    <t>Suministro de horchata y fartons para 150</t>
  </si>
  <si>
    <t>Jornada de convivencia personas mayores</t>
  </si>
  <si>
    <t>Suministro de bolsitas de tela con arroz como obsequio institucional a repartir entre los vecinos y vecinas de la pedanía</t>
  </si>
  <si>
    <t>Acompañamiento musical de la banda para la procesión</t>
  </si>
  <si>
    <t>Merienda Pascua</t>
  </si>
  <si>
    <t>Longanizas de Pascua</t>
  </si>
  <si>
    <t>Obsequios cabalgata Reyes 2026</t>
  </si>
  <si>
    <t>Monas de Pascua y barras de pan</t>
  </si>
  <si>
    <t>Merienda de Pascua</t>
  </si>
  <si>
    <t>Flores presentación falla Hellín-Giménez Costa</t>
  </si>
  <si>
    <t>Flores presentación falla José Soto Micó</t>
  </si>
  <si>
    <t>Flores presentación falla Carretera de Alba</t>
  </si>
  <si>
    <t>Flores presentación falla Aleixandre Laborde</t>
  </si>
  <si>
    <t>Flores con motivo de las Fallas y Cruces de Mayo</t>
  </si>
  <si>
    <t>XV Trofeo Social Pinedo y XXVIII Memorial Manuel González</t>
  </si>
  <si>
    <t>Festividad Virgen de los Desamparados</t>
  </si>
  <si>
    <t>Cultura a les Pedanies Mahuella</t>
  </si>
  <si>
    <t>Cultura a les Pedanies Cases Bàrcena</t>
  </si>
  <si>
    <t>Jornadas de convivencia personas mayores</t>
  </si>
  <si>
    <t>Merienda para la UP Fin de Curso</t>
  </si>
  <si>
    <t>Fin de curso UP</t>
  </si>
  <si>
    <t>Suministro horchata con motivo del pregón de las fiestas</t>
  </si>
  <si>
    <t>Suministro menaje con motivo del pregón de las fiestas</t>
  </si>
  <si>
    <t>Cultural als pobles</t>
  </si>
  <si>
    <t>Merienda homenaje personas mayores</t>
  </si>
  <si>
    <t xml:space="preserve">Ramos y detalle floral pregón fiestas </t>
  </si>
  <si>
    <t>Suministro horchata Virgen del Carmen</t>
  </si>
  <si>
    <t>Suministro horchata para asistentes al concierto de la Banda Municipal de Valencia</t>
  </si>
  <si>
    <t xml:space="preserve">Cena popular </t>
  </si>
  <si>
    <t>Suministro pistolas de agua para la fiesta del agua</t>
  </si>
  <si>
    <t>Exposición pintura Benifar-Art 3</t>
  </si>
  <si>
    <t>Suministro para las fiestas patronales</t>
  </si>
  <si>
    <t>Suministro comida fiestas patronales</t>
  </si>
  <si>
    <t>Suministro bebida fiestas patronales</t>
  </si>
  <si>
    <t>Merienda inauguración fiestas patronales</t>
  </si>
  <si>
    <t>Ampliación número de raciones paella gigante</t>
  </si>
  <si>
    <t>Suministro horchata</t>
  </si>
  <si>
    <t>Del 13 al 17/07/2026</t>
  </si>
  <si>
    <t>Fiestas Patronales Virgen del Carmen</t>
  </si>
  <si>
    <t>Actuación Discomóvil, Fiestas Patronales de la Virgen del Carmen en El Perellonet</t>
  </si>
  <si>
    <t>Acompañamiento musical en la misa y Procesión de la Virgen del Carmen en El Perellonet</t>
  </si>
  <si>
    <t>Actuación Macro Discomóvil, Fiestas Patronales de la Virgen del Carmen en El Perellonet</t>
  </si>
  <si>
    <t>Actuación espectáculo de variedades, Fiestas Patronales de la Virgen del Carmen en El Perellonet</t>
  </si>
  <si>
    <t>Alquiler escenario, 160 sillas, 20 mesas y una jaima, Festividad de la Virgen del Carmen en El Perellonet</t>
  </si>
  <si>
    <t>Memoria técnica y certificado final montaje escenario y jaima, Festividad de la Virgen del Carmen en El Perellonet</t>
  </si>
  <si>
    <t>Suministro de flores para la decoración de la Festividad de la Virgen del Carmen en El Perellonet</t>
  </si>
  <si>
    <t>Del 16 al 22/07/2026</t>
  </si>
  <si>
    <t>Fiesta de la Juventud</t>
  </si>
  <si>
    <t>Alquiler escenario, 350 sillas, 3 mesas, sonido e iluminación y cine de verano con motivo de la Fiesta de la Juventud en Pinedo</t>
  </si>
  <si>
    <t>Certificado de montaje y memoria técnica del escenario con motivo de la Fiesta de la Juventud en Pinedo</t>
  </si>
  <si>
    <t>Concierto de Bandas de Música</t>
  </si>
  <si>
    <t>Suministro de horchata granizada y fartons polo caja de 50 paquetes con motivo del Concierto de Bandas de Música en La Punta</t>
  </si>
  <si>
    <t>Del 21 al 24/08/2025</t>
  </si>
  <si>
    <t>Jornadas de Tiro y Arrastre</t>
  </si>
  <si>
    <t>Alquiler grupo electrógeno</t>
  </si>
  <si>
    <t>Del 15 al 19/07/2026</t>
  </si>
  <si>
    <t>Conexión de luz para las Fiestas Patronales de Forn d’Alcedo</t>
  </si>
  <si>
    <t>25, 26, 28 y 30/07/2026</t>
  </si>
  <si>
    <t>Del 23/07/2026 al 6/08/2026</t>
  </si>
  <si>
    <t>Del 23 al 31/07/2026</t>
  </si>
  <si>
    <t>Actuación de banda de música para acompañamiento en procesiones</t>
  </si>
  <si>
    <t>Alquiler de instalación de acometida y caja de enchufes</t>
  </si>
  <si>
    <t>Alquiler de escenario 8x5m x1m de altura</t>
  </si>
  <si>
    <t>Certificado y memoria de montaje de escenario</t>
  </si>
  <si>
    <t>Verificación documental y vista de inspección final de montaje del escenario</t>
  </si>
  <si>
    <t>Del 11/07 al 01/08/2026</t>
  </si>
  <si>
    <t>Suministro de limón granizado con motivo del concierto</t>
  </si>
  <si>
    <t>Impresión Libros Fiestas Patronales con diseño proporcionado por la alcaldía de Massarrojos</t>
  </si>
  <si>
    <t>Conexión luz</t>
  </si>
  <si>
    <t>Alquiler, montaje y desmontaje de escenario</t>
  </si>
  <si>
    <t>Del 18 al 26/07/2026</t>
  </si>
  <si>
    <t>Alquiler 500 sillas y 70 mesas</t>
  </si>
  <si>
    <t>Actuación de Macro Discomóvil</t>
  </si>
  <si>
    <t>Certificado final de montaje y memoria técnica de escenario</t>
  </si>
  <si>
    <t>Suministro de 500 bocadillos de embutido</t>
  </si>
  <si>
    <t>Verificación documental y visita de inspección final de escenario</t>
  </si>
  <si>
    <t>Acompañamiento musical a la Solemne Procesión</t>
  </si>
  <si>
    <t>Disparo de ramillete de fuegos artificiales</t>
  </si>
  <si>
    <t>Del 15 al 20/07/2026</t>
  </si>
  <si>
    <t>Del 16 al 19/07/2026</t>
  </si>
  <si>
    <t>Alquiler sillas, mesas, escenario, puesto de algodón y fotomatón</t>
  </si>
  <si>
    <t>Macro Discomóvil, animación DJ, espectáculo de variedades, y actividad infantil</t>
  </si>
  <si>
    <t>Certificado de instalación y memoria técnica del escenario</t>
  </si>
  <si>
    <t>Espectáculo pirotécnico</t>
  </si>
  <si>
    <t>Entrega material pirotécnico, confección, transporte, montaje y disparo de espectáculo de fuegos artificiales</t>
  </si>
  <si>
    <t>Elaboración de paella valenciana gigante</t>
  </si>
  <si>
    <t>Participación de la Banda de música en la procesión de San Bernat</t>
  </si>
  <si>
    <t>Alquiler de máquina de palomitas y máquina de algodón de azúcar y consumibles</t>
  </si>
  <si>
    <t>Técnico y montaje</t>
  </si>
  <si>
    <t>Suministro de merienda infantil 60 litros de horchata y 450 fartons</t>
  </si>
  <si>
    <t>3, 4, 5 y 6/09/2026</t>
  </si>
  <si>
    <t>Alquiler letrero luminoso con el texto «Poble Nou en Festes»</t>
  </si>
  <si>
    <t>Verificación documental y visita de inspección al escenario</t>
  </si>
  <si>
    <t>Certificado final de montaje de escenario</t>
  </si>
  <si>
    <t>Del 3 al 6/09/2026</t>
  </si>
  <si>
    <t>Alquiler letrero luminoso adicional con el texto «Bones Festes 2026»</t>
  </si>
  <si>
    <t>Actuación musical en la procesión</t>
  </si>
  <si>
    <t>Espectáculo</t>
  </si>
  <si>
    <t>Fiestas de Verano</t>
  </si>
  <si>
    <t>Alquiler sillas para el público asistente a las actividades culturales</t>
  </si>
  <si>
    <t>Animación musical infantil «Xiquidisco», pintacaras y monólogo Manu Baeza</t>
  </si>
  <si>
    <t>Suministro de anguila viva para la cena popular del “all i pebre”</t>
  </si>
  <si>
    <t>Suministro de horchata granizada y fartons polo 2 unidades caja de 50 paquetes</t>
  </si>
  <si>
    <t>Diseño, confección, transporte, montaje y disparo de un castillo</t>
  </si>
  <si>
    <t>Suministro de dulces y salado para la cena popular del “all i pebre”</t>
  </si>
  <si>
    <t>Espectáculo de variedades</t>
  </si>
  <si>
    <t>28 y 30/08/2026</t>
  </si>
  <si>
    <t>Concierto de la banda de música y acompañamiento musical en la Procesión</t>
  </si>
  <si>
    <t>Actividad infantil de ocio educativo</t>
  </si>
  <si>
    <t>Documentación técnica y certificado final de montaje de escenario</t>
  </si>
  <si>
    <t xml:space="preserve">XVII Concurso de All i Pebre </t>
  </si>
  <si>
    <t>Suministro de marco pergamino</t>
  </si>
  <si>
    <t>24 y 31/07/2026</t>
  </si>
  <si>
    <t>25/07/2026 y 01/08/2026</t>
  </si>
  <si>
    <t>Fiestas En Corts</t>
  </si>
  <si>
    <t>Suministro de horchata granizada y fartons polo 2 unidades caja de 50 paquetes para meriendas populares</t>
  </si>
  <si>
    <t>Suministro de merienda popular, bocadillos, frivolidades, coca  en llanda, rollets y cocotets</t>
  </si>
  <si>
    <t>Actuación artística</t>
  </si>
  <si>
    <t>Del 3 al 5/08/2026</t>
  </si>
  <si>
    <t>Paseo en barca en la Romería de las Fiestas del Cristo de la Salud</t>
  </si>
  <si>
    <t>Instalación de acometida de luz</t>
  </si>
  <si>
    <t>04 y 06/08/2026</t>
  </si>
  <si>
    <t>Alquiler de equipo de sonido e iluminación para orquesta</t>
  </si>
  <si>
    <t>Actuación de orquesta Matrix Band</t>
  </si>
  <si>
    <t>Actuaciones musicales con coro en la Misa Mayor, en la Romería y en la Procesión</t>
  </si>
  <si>
    <t xml:space="preserve">Verificación documental y visita de inspección final </t>
  </si>
  <si>
    <t>Acompañamiento de tabal y dolçaina en pasacalle</t>
  </si>
  <si>
    <t>29 y 30/08/2026 y 3/09/2026</t>
  </si>
  <si>
    <t>Acompañamiento de 5 músicos de tabal y dolçaina en el correfoc</t>
  </si>
  <si>
    <t>Acompañamiento de 20 músicos en la procesión de San Roque</t>
  </si>
  <si>
    <t>Acompañamiento de la banda de música en la procesión del Cristo</t>
  </si>
  <si>
    <t>Actividades infantiles de speaker animado, gymcana de agua, pintacaras y calcomanías</t>
  </si>
  <si>
    <t>Suministro de pollo y conejo troceado para paellas</t>
  </si>
  <si>
    <t>31/08/2026 y 02/09/2026</t>
  </si>
  <si>
    <t>Tradicional corretraca infantil</t>
  </si>
  <si>
    <t>Tradicional correfoc</t>
  </si>
  <si>
    <t>Mini mascletà</t>
  </si>
  <si>
    <t>Castillo de fuegos artificiales</t>
  </si>
  <si>
    <t>Alquiler de pack de dos toboganes acuáticos</t>
  </si>
  <si>
    <t>Actuación de magia</t>
  </si>
  <si>
    <t xml:space="preserve">Suministro de cohetes, tracas y cajas chinas </t>
  </si>
  <si>
    <t>27 y 31/08/2026 y 02/09/2026</t>
  </si>
  <si>
    <t>Verificación documental y visita de inspección</t>
  </si>
  <si>
    <t>Suministro de llibrets impresos</t>
  </si>
  <si>
    <t>50 Aniversario Romería Santísimo Cristo de la Salud</t>
  </si>
  <si>
    <t>Suministro de un picoteo dulce y salado para compartir con los vecinos y vecinas</t>
  </si>
  <si>
    <t>Suministro de arreglo floral</t>
  </si>
  <si>
    <t>Feria de Julio</t>
  </si>
  <si>
    <t>13, 14 y 15/07/2026</t>
  </si>
  <si>
    <t>Talleres culturales y artísticos</t>
  </si>
  <si>
    <t>Suministro de bocadillos para cena popular</t>
  </si>
  <si>
    <t>Suministro de empanadas y pizzas para los vecinos y vecinas de la pedanía</t>
  </si>
  <si>
    <t>Del 06 al 08/08/2026</t>
  </si>
  <si>
    <t>Del 06 al 10/08/2026</t>
  </si>
  <si>
    <t>Del 05 al 11/08/2026</t>
  </si>
  <si>
    <t>Actuación Orquesta La Senda y discomóvil</t>
  </si>
  <si>
    <t>Alquiler 300 sillas, 50 mesas y escenario</t>
  </si>
  <si>
    <t>Certificado de montaje y memoria técnica del escenario</t>
  </si>
  <si>
    <t>Conexión de luz</t>
  </si>
  <si>
    <t>Verificación documental y visita de inspección final de montaje del escenario</t>
  </si>
  <si>
    <t>07 y 28/08/2026</t>
  </si>
  <si>
    <t>Cine de Verano</t>
  </si>
  <si>
    <t>Proyección de cine de verano en Benimàmet</t>
  </si>
  <si>
    <t>Alquiler de 100 sillas</t>
  </si>
  <si>
    <t>Derechos de autor</t>
  </si>
  <si>
    <t>Suministro de bolsitas de cono pequeñas para repartir entre los niños y niñas asistentes al Cine de Verano en Benimàmet</t>
  </si>
  <si>
    <t>Fiestas Patronales de San Francisco de Paula</t>
  </si>
  <si>
    <t>Acompañamiento de banda de música para procesión</t>
  </si>
  <si>
    <t>Alquiler de equipo de sonido, presentación e inauguración Fiestas Patronales de San Francisco de Paula en Benimàmet</t>
  </si>
  <si>
    <t xml:space="preserve">Fiestas Patronales </t>
  </si>
  <si>
    <t>Alquiler de 65 mesas y 350 sillas</t>
  </si>
  <si>
    <t>Alquiler de 100 sillas para concierto</t>
  </si>
  <si>
    <t>Suministro de menaje para cena</t>
  </si>
  <si>
    <t>Acompañamiento de banda de música en procesión</t>
  </si>
  <si>
    <t>Semana Cultural Benimàmet</t>
  </si>
  <si>
    <t xml:space="preserve">Actividad infantil con juegos gigantes y música ambiental </t>
  </si>
  <si>
    <t>Alquiler de 100 sillas para el «Cine a la fresca»</t>
  </si>
  <si>
    <t>«Apuntà» Beniferri</t>
  </si>
  <si>
    <t>Alquiler 350 sillas y 65 mesas para el concurso de paellas</t>
  </si>
  <si>
    <t>Suministro de vasos, platos y cubiertos para el concurso de paellas</t>
  </si>
  <si>
    <t>Del 28/08/2026 al 28/09/2026</t>
  </si>
  <si>
    <t>21 y 23/09/2026</t>
  </si>
  <si>
    <t>Alquiler escenario</t>
  </si>
  <si>
    <t>Memoria técnica y certificado final montaje del escenario</t>
  </si>
  <si>
    <t>Verificación documental y visita de inspección del escenario y de los hinchables</t>
  </si>
  <si>
    <t>Alquiler de juegos infantiles y de hinchables</t>
  </si>
  <si>
    <t>Acompañamiento de la Banda de Música para la recogida de los clavarios en diferentes misas y procesiones</t>
  </si>
  <si>
    <t>Actuación-acompañamiento con tabal y dolçaina en una procesión</t>
  </si>
  <si>
    <t>Elaboración de calderas</t>
  </si>
  <si>
    <t>Del 14 al 16/08/2026</t>
  </si>
  <si>
    <t>15 y 16/08/2026</t>
  </si>
  <si>
    <t>Festa Grossa</t>
  </si>
  <si>
    <t>Alquiler escenario, sillas y mesas</t>
  </si>
  <si>
    <t>Certificado final de montaje y memoria técnica del escenario</t>
  </si>
  <si>
    <t xml:space="preserve">Actuación discomóvil </t>
  </si>
  <si>
    <t>Suministro de picoteo para la cena de 400 comensales</t>
  </si>
  <si>
    <t>Ramillete de fuegos artificiales</t>
  </si>
  <si>
    <t>Alquiler plataforma para la procesión y dos carrozas para la cabalgata</t>
  </si>
  <si>
    <t>Alquiler de puente de luz y altavoces para el concierto de bandas</t>
  </si>
  <si>
    <t>Actuación DJ’s para ambientación musical</t>
  </si>
  <si>
    <t>Suministro de horchata y fartons para merienda popular</t>
  </si>
  <si>
    <t>Acompañamiento musical en la procesión</t>
  </si>
  <si>
    <t>19, 25 y 26/09/2026</t>
  </si>
  <si>
    <t>12 y 26/09/2026</t>
  </si>
  <si>
    <t>02, 13 y 20/09/2026</t>
  </si>
  <si>
    <t>Suministro de corbatines para repartir entre los músicos de la Entrada de Bandas</t>
  </si>
  <si>
    <t>Servicio de camarero</t>
  </si>
  <si>
    <t>Discomóvil y musical</t>
  </si>
  <si>
    <t>Acompañamiento Banda de Música a las clavariesas</t>
  </si>
  <si>
    <t>Acompañamiento musical a los clavarios en Cabalgata y Procesiones</t>
  </si>
  <si>
    <t>La Peregrina</t>
  </si>
  <si>
    <t>Castillo</t>
  </si>
  <si>
    <t xml:space="preserve">Mascletà </t>
  </si>
  <si>
    <t>Fiestas Patronales Mauella</t>
  </si>
  <si>
    <t>Actuación dúo musical</t>
  </si>
  <si>
    <t>Actividad infantil Disco Kids</t>
  </si>
  <si>
    <t>Elaboración de las tradicionales «calderes d'arròs amb fesols i naps»</t>
  </si>
  <si>
    <t>Actuación de la Banda de Música en la procesión itinerante</t>
  </si>
  <si>
    <t>Proclamación Falleras Mayores</t>
  </si>
  <si>
    <t>Suministro de materiales como bolsas de celofán, de papel y cintas para la realización de actividades culturales</t>
  </si>
  <si>
    <t>Semana Cultural CMAPM</t>
  </si>
  <si>
    <t>Suministro horchata y fartons para merienda para todos los asistentes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</si>
</sst>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#,##0.00\ &quot;€&quot;;[Red]\-#,##0.00\ &quot;€&quot;"/>
    <numFmt numFmtId="164" formatCode="#,##0.00\ [$€]\ ;\-#,##0.00\ [$€]\ ;\-00\ [$€]\ ;\ @\ "/>
    <numFmt numFmtId="165" formatCode="#,##0.00\ [$€]"/>
    <numFmt numFmtId="166" formatCode="#,##0.00\ [$€];[Red]\-#,##0.00\ [$€]"/>
    <numFmt numFmtId="167" formatCode="dd/mm/yy"/>
    <numFmt numFmtId="168" formatCode="#,##0.00&quot; €&quot;"/>
    <numFmt numFmtId="169" formatCode="#,##0.00\ &quot;€&quot;"/>
  </numFmts>
  <fonts count="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i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7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1" fillId="0" borderId="0"/>
  </cellStyleXfs>
  <cellXfs count="32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5" fontId="0" fillId="0" borderId="0" xfId="0" applyNumberForma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0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/>
    </xf>
    <xf numFmtId="0" fontId="0" fillId="0" borderId="0" xfId="0" applyNumberFormat="1" applyBorder="1" applyAlignment="1">
      <alignment horizontal="left" vertical="center" wrapText="1"/>
    </xf>
    <xf numFmtId="0" fontId="0" fillId="0" borderId="0" xfId="0" applyNumberFormat="1" applyFill="1" applyAlignment="1">
      <alignment horizontal="left" vertical="center" wrapText="1"/>
    </xf>
    <xf numFmtId="165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left" vertical="center" wrapText="1"/>
    </xf>
    <xf numFmtId="165" fontId="3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0" fillId="2" borderId="0" xfId="0" applyNumberFormat="1" applyFill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0" fontId="3" fillId="0" borderId="1" xfId="0" applyNumberFormat="1" applyFont="1" applyBorder="1" applyAlignment="1">
      <alignment horizontal="left" vertical="center" wrapText="1"/>
    </xf>
    <xf numFmtId="165" fontId="3" fillId="4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center" vertical="center" wrapText="1" shrinkToFit="1"/>
    </xf>
    <xf numFmtId="0" fontId="3" fillId="0" borderId="0" xfId="0" applyNumberFormat="1" applyFont="1" applyBorder="1" applyAlignment="1">
      <alignment vertical="center" wrapText="1"/>
    </xf>
    <xf numFmtId="0" fontId="3" fillId="4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left" vertical="center" wrapText="1"/>
    </xf>
    <xf numFmtId="166" fontId="0" fillId="0" borderId="1" xfId="0" applyNumberForma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68" fontId="0" fillId="0" borderId="1" xfId="0" applyNumberForma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8" fontId="0" fillId="0" borderId="1" xfId="0" applyNumberFormat="1" applyBorder="1" applyAlignment="1">
      <alignment horizontal="right" vertical="center"/>
    </xf>
    <xf numFmtId="0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right"/>
    </xf>
    <xf numFmtId="168" fontId="0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left" vertical="center" wrapText="1"/>
    </xf>
    <xf numFmtId="0" fontId="0" fillId="0" borderId="0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5" fontId="0" fillId="0" borderId="3" xfId="0" applyNumberFormat="1" applyBorder="1" applyAlignment="1">
      <alignment vertical="center"/>
    </xf>
    <xf numFmtId="0" fontId="0" fillId="0" borderId="2" xfId="0" applyBorder="1" applyAlignment="1">
      <alignment wrapText="1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6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vertical="center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Font="1" applyBorder="1" applyAlignment="1">
      <alignment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NumberFormat="1" applyFont="1" applyBorder="1" applyAlignment="1">
      <alignment vertical="center" wrapText="1"/>
    </xf>
    <xf numFmtId="169" fontId="0" fillId="0" borderId="1" xfId="0" applyNumberFormat="1" applyBorder="1" applyAlignment="1">
      <alignment horizontal="right" vertical="center"/>
    </xf>
    <xf numFmtId="169" fontId="0" fillId="0" borderId="1" xfId="0" applyNumberFormat="1" applyBorder="1" applyAlignment="1">
      <alignment vertical="center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5" fontId="0" fillId="0" borderId="1" xfId="0" applyNumberFormat="1" applyFont="1" applyBorder="1" applyAlignment="1">
      <alignment vertical="center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6" fillId="0" borderId="0" xfId="0" applyNumberFormat="1" applyFont="1" applyAlignment="1">
      <alignment vertical="center" wrapText="1"/>
    </xf>
    <xf numFmtId="14" fontId="6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8" fontId="0" fillId="0" borderId="1" xfId="0" applyNumberFormat="1" applyBorder="1" applyAlignment="1">
      <alignment vertical="center"/>
    </xf>
    <xf numFmtId="166" fontId="0" fillId="0" borderId="2" xfId="0" applyNumberFormat="1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68" fontId="0" fillId="0" borderId="1" xfId="0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1" fillId="0" borderId="1" xfId="2" applyNumberFormat="1" applyBorder="1" applyAlignment="1">
      <alignment horizontal="left" vertical="center"/>
    </xf>
    <xf numFmtId="0" fontId="7" fillId="0" borderId="0" xfId="0" applyFont="1"/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5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7" fontId="0" fillId="0" borderId="1" xfId="0" applyNumberFormat="1" applyBorder="1" applyAlignment="1">
      <alignment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0" xfId="0" applyNumberForma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66" fontId="0" fillId="0" borderId="2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Font="1" applyBorder="1" applyAlignment="1">
      <alignment horizontal="left" vertical="center" wrapText="1"/>
    </xf>
    <xf numFmtId="14" fontId="0" fillId="5" borderId="1" xfId="0" applyNumberFormat="1" applyFill="1" applyBorder="1" applyAlignment="1">
      <alignment horizontal="left" vertical="center" wrapText="1"/>
    </xf>
    <xf numFmtId="0" fontId="0" fillId="5" borderId="1" xfId="0" applyNumberFormat="1" applyFont="1" applyFill="1" applyBorder="1" applyAlignment="1">
      <alignment horizontal="left" vertical="center"/>
    </xf>
    <xf numFmtId="0" fontId="0" fillId="5" borderId="1" xfId="0" applyNumberFormat="1" applyFont="1" applyFill="1" applyBorder="1" applyAlignment="1">
      <alignment horizontal="left" vertical="center" wrapText="1"/>
    </xf>
    <xf numFmtId="165" fontId="0" fillId="5" borderId="1" xfId="0" applyNumberFormat="1" applyFill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3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 vertical="center"/>
    </xf>
    <xf numFmtId="166" fontId="0" fillId="0" borderId="2" xfId="0" applyNumberFormat="1" applyBorder="1" applyAlignment="1">
      <alignment horizontal="right" vertical="center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0" fillId="0" borderId="3" xfId="0" applyNumberFormat="1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4" fontId="0" fillId="0" borderId="3" xfId="0" applyNumberFormat="1" applyFont="1" applyFill="1" applyBorder="1" applyAlignment="1">
      <alignment horizontal="left" vertical="center" wrapText="1"/>
    </xf>
    <xf numFmtId="14" fontId="0" fillId="0" borderId="4" xfId="0" applyNumberFormat="1" applyFont="1" applyFill="1" applyBorder="1" applyAlignment="1">
      <alignment horizontal="left" vertical="center" wrapText="1"/>
    </xf>
    <xf numFmtId="14" fontId="0" fillId="0" borderId="2" xfId="0" applyNumberFormat="1" applyFont="1" applyFill="1" applyBorder="1" applyAlignment="1">
      <alignment horizontal="left" vertical="center" wrapText="1"/>
    </xf>
    <xf numFmtId="167" fontId="0" fillId="0" borderId="3" xfId="0" applyNumberFormat="1" applyBorder="1" applyAlignment="1">
      <alignment horizontal="left" vertical="center" wrapText="1"/>
    </xf>
    <xf numFmtId="167" fontId="0" fillId="0" borderId="4" xfId="0" applyNumberFormat="1" applyBorder="1" applyAlignment="1">
      <alignment horizontal="left" vertical="center" wrapText="1"/>
    </xf>
    <xf numFmtId="167" fontId="0" fillId="0" borderId="2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NumberFormat="1" applyFon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6" fontId="0" fillId="0" borderId="3" xfId="0" applyNumberFormat="1" applyBorder="1" applyAlignment="1">
      <alignment horizontal="right" vertical="center"/>
    </xf>
    <xf numFmtId="166" fontId="0" fillId="0" borderId="2" xfId="0" applyNumberFormat="1" applyBorder="1" applyAlignment="1">
      <alignment horizontal="right" vertical="center"/>
    </xf>
    <xf numFmtId="14" fontId="0" fillId="0" borderId="3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 wrapText="1"/>
    </xf>
    <xf numFmtId="165" fontId="0" fillId="0" borderId="3" xfId="0" applyNumberFormat="1" applyFont="1" applyBorder="1" applyAlignment="1">
      <alignment horizontal="right" vertical="center"/>
    </xf>
    <xf numFmtId="165" fontId="0" fillId="0" borderId="2" xfId="0" applyNumberFormat="1" applyFont="1" applyBorder="1" applyAlignment="1">
      <alignment horizontal="right" vertical="center"/>
    </xf>
    <xf numFmtId="14" fontId="0" fillId="0" borderId="3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14" fontId="0" fillId="0" borderId="3" xfId="0" applyNumberFormat="1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65" fontId="0" fillId="0" borderId="4" xfId="0" applyNumberFormat="1" applyBorder="1" applyAlignment="1">
      <alignment horizontal="right" vertical="center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169" fontId="0" fillId="0" borderId="1" xfId="0" applyNumberForma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4" fontId="1" fillId="0" borderId="3" xfId="2" applyNumberFormat="1" applyBorder="1" applyAlignment="1">
      <alignment horizontal="left" vertical="center"/>
    </xf>
    <xf numFmtId="14" fontId="1" fillId="0" borderId="2" xfId="2" applyNumberFormat="1" applyBorder="1" applyAlignment="1">
      <alignment horizontal="left" vertical="center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4D79B"/>
      <rgbColor rgb="00808080"/>
      <rgbColor rgb="009999FF"/>
      <rgbColor rgb="00993366"/>
      <rgbColor rgb="00FDE9D9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7"/>
  <sheetViews>
    <sheetView showGridLines="0" tabSelected="1" workbookViewId="0">
      <selection activeCell="B7" sqref="B7:B14"/>
    </sheetView>
  </sheetViews>
  <sheetFormatPr baseColWidth="10" defaultColWidth="10.85546875" defaultRowHeight="15" x14ac:dyDescent="0.25"/>
  <cols>
    <col min="1" max="1" width="15" style="1" customWidth="1"/>
    <col min="2" max="2" width="19.7109375" style="2" customWidth="1"/>
    <col min="3" max="3" width="23.140625" style="3" customWidth="1"/>
    <col min="4" max="4" width="43.5703125" style="1" customWidth="1"/>
    <col min="5" max="5" width="82.28515625" style="4" customWidth="1"/>
    <col min="6" max="6" width="12.5703125" style="1" customWidth="1"/>
    <col min="7" max="7" width="10.85546875" style="1"/>
    <col min="8" max="8" width="13.28515625" style="1" customWidth="1"/>
    <col min="9" max="9" width="18.42578125" style="1" customWidth="1"/>
    <col min="10" max="10" width="30.140625" style="1" customWidth="1"/>
    <col min="11" max="11" width="39.5703125" style="1" customWidth="1"/>
    <col min="12" max="16384" width="10.85546875" style="1"/>
  </cols>
  <sheetData>
    <row r="1" spans="2:7" ht="15.75" thickBot="1" x14ac:dyDescent="0.3"/>
    <row r="2" spans="2:7" x14ac:dyDescent="0.25">
      <c r="B2" s="252" t="s">
        <v>54</v>
      </c>
      <c r="C2" s="253"/>
      <c r="D2" s="253"/>
      <c r="E2" s="253"/>
      <c r="F2" s="254"/>
    </row>
    <row r="3" spans="2:7" ht="15.75" customHeight="1" thickBot="1" x14ac:dyDescent="0.3">
      <c r="B3" s="255"/>
      <c r="C3" s="256"/>
      <c r="D3" s="256"/>
      <c r="E3" s="256"/>
      <c r="F3" s="257"/>
    </row>
    <row r="4" spans="2:7" x14ac:dyDescent="0.25">
      <c r="B4" s="3"/>
      <c r="D4" s="2"/>
      <c r="E4" s="5"/>
    </row>
    <row r="5" spans="2:7" x14ac:dyDescent="0.25">
      <c r="B5" s="23" t="s">
        <v>51</v>
      </c>
      <c r="C5" s="23" t="s">
        <v>0</v>
      </c>
      <c r="D5" s="24" t="s">
        <v>1</v>
      </c>
      <c r="E5" s="23" t="s">
        <v>2</v>
      </c>
      <c r="F5" s="25" t="s">
        <v>3</v>
      </c>
      <c r="G5" s="4"/>
    </row>
    <row r="6" spans="2:7" x14ac:dyDescent="0.25">
      <c r="B6" s="3"/>
      <c r="D6" s="2"/>
      <c r="E6" s="5"/>
      <c r="F6" s="6"/>
    </row>
    <row r="7" spans="2:7" x14ac:dyDescent="0.25">
      <c r="B7" s="261" t="s">
        <v>4</v>
      </c>
      <c r="C7" s="193">
        <v>46061</v>
      </c>
      <c r="D7" s="193" t="s">
        <v>99</v>
      </c>
      <c r="E7" s="26" t="s">
        <v>113</v>
      </c>
      <c r="F7" s="27">
        <v>416.75</v>
      </c>
    </row>
    <row r="8" spans="2:7" ht="30" x14ac:dyDescent="0.25">
      <c r="B8" s="262"/>
      <c r="C8" s="267">
        <v>46088</v>
      </c>
      <c r="D8" s="270" t="s">
        <v>141</v>
      </c>
      <c r="E8" s="70" t="s">
        <v>142</v>
      </c>
      <c r="F8" s="27">
        <v>840.35</v>
      </c>
    </row>
    <row r="9" spans="2:7" x14ac:dyDescent="0.25">
      <c r="B9" s="262"/>
      <c r="C9" s="267"/>
      <c r="D9" s="270"/>
      <c r="E9" s="119" t="s">
        <v>143</v>
      </c>
      <c r="F9" s="278">
        <v>641.29999999999995</v>
      </c>
    </row>
    <row r="10" spans="2:7" ht="30" x14ac:dyDescent="0.25">
      <c r="B10" s="262"/>
      <c r="C10" s="267"/>
      <c r="D10" s="270"/>
      <c r="E10" s="119" t="s">
        <v>144</v>
      </c>
      <c r="F10" s="279"/>
    </row>
    <row r="11" spans="2:7" x14ac:dyDescent="0.25">
      <c r="B11" s="262"/>
      <c r="C11" s="193">
        <v>46099</v>
      </c>
      <c r="D11" s="264" t="s">
        <v>121</v>
      </c>
      <c r="E11" s="194" t="s">
        <v>152</v>
      </c>
      <c r="F11" s="192">
        <v>1400</v>
      </c>
    </row>
    <row r="12" spans="2:7" x14ac:dyDescent="0.25">
      <c r="B12" s="262"/>
      <c r="C12" s="193">
        <v>45733</v>
      </c>
      <c r="D12" s="265"/>
      <c r="E12" s="194" t="s">
        <v>153</v>
      </c>
      <c r="F12" s="192">
        <v>400</v>
      </c>
    </row>
    <row r="13" spans="2:7" x14ac:dyDescent="0.25">
      <c r="B13" s="262"/>
      <c r="C13" s="193">
        <v>45735</v>
      </c>
      <c r="D13" s="265"/>
      <c r="E13" s="119" t="s">
        <v>154</v>
      </c>
      <c r="F13" s="27">
        <v>1700</v>
      </c>
    </row>
    <row r="14" spans="2:7" x14ac:dyDescent="0.25">
      <c r="B14" s="263"/>
      <c r="C14" s="193">
        <v>45735</v>
      </c>
      <c r="D14" s="266"/>
      <c r="E14" s="194" t="s">
        <v>170</v>
      </c>
      <c r="F14" s="27">
        <v>400</v>
      </c>
    </row>
    <row r="15" spans="2:7" x14ac:dyDescent="0.25">
      <c r="B15" s="7"/>
      <c r="C15" s="8"/>
      <c r="D15" s="3"/>
      <c r="E15" s="28" t="s">
        <v>5</v>
      </c>
      <c r="F15" s="29">
        <f>SUM(F7:F14)</f>
        <v>5798.4</v>
      </c>
    </row>
    <row r="16" spans="2:7" x14ac:dyDescent="0.25">
      <c r="B16" s="7"/>
      <c r="C16" s="8"/>
      <c r="D16" s="3"/>
      <c r="E16" s="3"/>
      <c r="F16" s="6"/>
    </row>
    <row r="17" spans="2:6" x14ac:dyDescent="0.25">
      <c r="B17" s="7"/>
      <c r="C17" s="8"/>
      <c r="D17" s="3"/>
      <c r="E17" s="3"/>
    </row>
    <row r="18" spans="2:6" x14ac:dyDescent="0.25">
      <c r="B18" s="261" t="s">
        <v>6</v>
      </c>
      <c r="C18" s="267">
        <v>46027</v>
      </c>
      <c r="D18" s="270" t="s">
        <v>65</v>
      </c>
      <c r="E18" s="30" t="s">
        <v>68</v>
      </c>
      <c r="F18" s="27">
        <v>110</v>
      </c>
    </row>
    <row r="19" spans="2:6" x14ac:dyDescent="0.25">
      <c r="B19" s="262"/>
      <c r="C19" s="267"/>
      <c r="D19" s="270"/>
      <c r="E19" s="30" t="s">
        <v>67</v>
      </c>
      <c r="F19" s="27">
        <v>93.96</v>
      </c>
    </row>
    <row r="20" spans="2:6" x14ac:dyDescent="0.25">
      <c r="B20" s="262"/>
      <c r="C20" s="267">
        <v>46033</v>
      </c>
      <c r="D20" s="270"/>
      <c r="E20" s="30" t="s">
        <v>69</v>
      </c>
      <c r="F20" s="27">
        <v>561</v>
      </c>
    </row>
    <row r="21" spans="2:6" x14ac:dyDescent="0.25">
      <c r="B21" s="262"/>
      <c r="C21" s="267"/>
      <c r="D21" s="270"/>
      <c r="E21" s="264" t="s">
        <v>72</v>
      </c>
      <c r="F21" s="27">
        <v>240.27</v>
      </c>
    </row>
    <row r="22" spans="2:6" x14ac:dyDescent="0.25">
      <c r="B22" s="262"/>
      <c r="C22" s="267"/>
      <c r="D22" s="270"/>
      <c r="E22" s="266"/>
      <c r="F22" s="27">
        <v>289.19</v>
      </c>
    </row>
    <row r="23" spans="2:6" x14ac:dyDescent="0.25">
      <c r="B23" s="262"/>
      <c r="C23" s="188">
        <v>46027</v>
      </c>
      <c r="D23" s="270"/>
      <c r="E23" s="30" t="s">
        <v>73</v>
      </c>
      <c r="F23" s="27">
        <v>109.15</v>
      </c>
    </row>
    <row r="24" spans="2:6" x14ac:dyDescent="0.25">
      <c r="B24" s="262"/>
      <c r="C24" s="188" t="s">
        <v>76</v>
      </c>
      <c r="D24" s="270" t="s">
        <v>49</v>
      </c>
      <c r="E24" s="30" t="s">
        <v>77</v>
      </c>
      <c r="F24" s="27">
        <v>1815</v>
      </c>
    </row>
    <row r="25" spans="2:6" ht="30" x14ac:dyDescent="0.25">
      <c r="B25" s="262"/>
      <c r="C25" s="267">
        <v>46027</v>
      </c>
      <c r="D25" s="270"/>
      <c r="E25" s="30" t="s">
        <v>78</v>
      </c>
      <c r="F25" s="27">
        <v>149.99</v>
      </c>
    </row>
    <row r="26" spans="2:6" ht="30" x14ac:dyDescent="0.25">
      <c r="B26" s="262"/>
      <c r="C26" s="267"/>
      <c r="D26" s="270"/>
      <c r="E26" s="30" t="s">
        <v>79</v>
      </c>
      <c r="F26" s="27">
        <v>317.41000000000003</v>
      </c>
    </row>
    <row r="27" spans="2:6" x14ac:dyDescent="0.25">
      <c r="B27" s="263"/>
      <c r="C27" s="188">
        <v>46082</v>
      </c>
      <c r="D27" s="185" t="s">
        <v>121</v>
      </c>
      <c r="E27" s="30" t="s">
        <v>122</v>
      </c>
      <c r="F27" s="27">
        <v>1815</v>
      </c>
    </row>
    <row r="28" spans="2:6" x14ac:dyDescent="0.25">
      <c r="B28" s="9"/>
      <c r="C28" s="8"/>
      <c r="D28" s="3"/>
      <c r="E28" s="28" t="s">
        <v>5</v>
      </c>
      <c r="F28" s="29">
        <f>SUM(F18:F27)</f>
        <v>5500.97</v>
      </c>
    </row>
    <row r="29" spans="2:6" x14ac:dyDescent="0.25">
      <c r="B29" s="9"/>
      <c r="C29" s="8"/>
      <c r="D29" s="3"/>
      <c r="E29" s="7"/>
      <c r="F29" s="10"/>
    </row>
    <row r="30" spans="2:6" x14ac:dyDescent="0.25">
      <c r="B30" s="3"/>
      <c r="C30" s="8"/>
      <c r="D30" s="3"/>
      <c r="E30" s="3"/>
      <c r="F30" s="6"/>
    </row>
    <row r="31" spans="2:6" ht="30" x14ac:dyDescent="0.25">
      <c r="B31" s="271" t="s">
        <v>7</v>
      </c>
      <c r="C31" s="206">
        <v>46082</v>
      </c>
      <c r="D31" s="270" t="s">
        <v>121</v>
      </c>
      <c r="E31" s="26" t="s">
        <v>139</v>
      </c>
      <c r="F31" s="27">
        <v>600</v>
      </c>
    </row>
    <row r="32" spans="2:6" ht="15.75" customHeight="1" x14ac:dyDescent="0.25">
      <c r="B32" s="271"/>
      <c r="C32" s="206">
        <v>46099</v>
      </c>
      <c r="D32" s="270"/>
      <c r="E32" s="119" t="s">
        <v>140</v>
      </c>
      <c r="F32" s="27">
        <v>1000</v>
      </c>
    </row>
    <row r="33" spans="2:7" x14ac:dyDescent="0.25">
      <c r="B33" s="11"/>
      <c r="C33" s="12"/>
      <c r="D33" s="11"/>
      <c r="E33" s="28" t="s">
        <v>5</v>
      </c>
      <c r="F33" s="29">
        <f>SUM(F31:F32)</f>
        <v>1600</v>
      </c>
    </row>
    <row r="34" spans="2:7" x14ac:dyDescent="0.25">
      <c r="B34" s="3"/>
      <c r="C34" s="12"/>
      <c r="D34" s="3"/>
      <c r="E34" s="7"/>
      <c r="F34" s="10"/>
    </row>
    <row r="35" spans="2:7" x14ac:dyDescent="0.25">
      <c r="B35" s="3"/>
      <c r="C35" s="12"/>
      <c r="D35" s="3"/>
      <c r="E35" s="3"/>
      <c r="F35" s="6"/>
    </row>
    <row r="36" spans="2:7" x14ac:dyDescent="0.25">
      <c r="B36" s="258" t="s">
        <v>8</v>
      </c>
      <c r="C36" s="200">
        <v>46040</v>
      </c>
      <c r="D36" s="268" t="s">
        <v>50</v>
      </c>
      <c r="E36" s="183" t="s">
        <v>58</v>
      </c>
      <c r="F36" s="27">
        <v>650</v>
      </c>
      <c r="G36" s="124"/>
    </row>
    <row r="37" spans="2:7" x14ac:dyDescent="0.25">
      <c r="B37" s="259"/>
      <c r="C37" s="200">
        <v>46039</v>
      </c>
      <c r="D37" s="268"/>
      <c r="E37" s="183" t="s">
        <v>59</v>
      </c>
      <c r="F37" s="27">
        <v>2420</v>
      </c>
      <c r="G37" s="124"/>
    </row>
    <row r="38" spans="2:7" x14ac:dyDescent="0.25">
      <c r="B38" s="259"/>
      <c r="C38" s="200">
        <v>46054</v>
      </c>
      <c r="D38" s="268" t="s">
        <v>103</v>
      </c>
      <c r="E38" s="183" t="s">
        <v>104</v>
      </c>
      <c r="F38" s="27">
        <v>500</v>
      </c>
      <c r="G38" s="124"/>
    </row>
    <row r="39" spans="2:7" x14ac:dyDescent="0.25">
      <c r="B39" s="259"/>
      <c r="C39" s="200">
        <v>46053</v>
      </c>
      <c r="D39" s="268"/>
      <c r="E39" s="126" t="s">
        <v>105</v>
      </c>
      <c r="F39" s="27">
        <v>1000</v>
      </c>
    </row>
    <row r="40" spans="2:7" x14ac:dyDescent="0.25">
      <c r="B40" s="259"/>
      <c r="C40" s="200">
        <v>46054</v>
      </c>
      <c r="D40" s="268"/>
      <c r="E40" s="26" t="s">
        <v>106</v>
      </c>
      <c r="F40" s="27">
        <v>300</v>
      </c>
    </row>
    <row r="41" spans="2:7" x14ac:dyDescent="0.25">
      <c r="B41" s="259"/>
      <c r="C41" s="267">
        <v>46063</v>
      </c>
      <c r="D41" s="268" t="s">
        <v>117</v>
      </c>
      <c r="E41" s="185" t="s">
        <v>118</v>
      </c>
      <c r="F41" s="27">
        <v>99.44</v>
      </c>
    </row>
    <row r="42" spans="2:7" x14ac:dyDescent="0.25">
      <c r="B42" s="259"/>
      <c r="C42" s="267"/>
      <c r="D42" s="268"/>
      <c r="E42" s="185" t="s">
        <v>119</v>
      </c>
      <c r="F42" s="27">
        <v>416.51</v>
      </c>
    </row>
    <row r="43" spans="2:7" x14ac:dyDescent="0.25">
      <c r="B43" s="259"/>
      <c r="C43" s="200">
        <v>46066</v>
      </c>
      <c r="D43" s="268"/>
      <c r="E43" s="185" t="s">
        <v>120</v>
      </c>
      <c r="F43" s="27">
        <v>400</v>
      </c>
    </row>
    <row r="44" spans="2:7" x14ac:dyDescent="0.25">
      <c r="B44" s="259"/>
      <c r="C44" s="200">
        <v>46089</v>
      </c>
      <c r="D44" s="268" t="s">
        <v>121</v>
      </c>
      <c r="E44" s="194" t="s">
        <v>145</v>
      </c>
      <c r="F44" s="27">
        <v>1600</v>
      </c>
    </row>
    <row r="45" spans="2:7" x14ac:dyDescent="0.25">
      <c r="B45" s="259"/>
      <c r="C45" s="200">
        <v>46096</v>
      </c>
      <c r="D45" s="268"/>
      <c r="E45" s="194" t="s">
        <v>146</v>
      </c>
      <c r="F45" s="27">
        <v>960</v>
      </c>
    </row>
    <row r="46" spans="2:7" x14ac:dyDescent="0.25">
      <c r="B46" s="259"/>
      <c r="C46" s="200">
        <v>46088</v>
      </c>
      <c r="D46" s="268"/>
      <c r="E46" s="194" t="s">
        <v>147</v>
      </c>
      <c r="F46" s="278">
        <v>1331</v>
      </c>
    </row>
    <row r="47" spans="2:7" x14ac:dyDescent="0.25">
      <c r="B47" s="259"/>
      <c r="C47" s="200">
        <v>46095</v>
      </c>
      <c r="D47" s="268"/>
      <c r="E47" s="194" t="s">
        <v>148</v>
      </c>
      <c r="F47" s="279"/>
    </row>
    <row r="48" spans="2:7" x14ac:dyDescent="0.25">
      <c r="B48" s="259"/>
      <c r="C48" s="200">
        <v>46085</v>
      </c>
      <c r="D48" s="268"/>
      <c r="E48" s="194" t="s">
        <v>149</v>
      </c>
      <c r="F48" s="27">
        <v>400</v>
      </c>
    </row>
    <row r="49" spans="2:6" x14ac:dyDescent="0.25">
      <c r="B49" s="259"/>
      <c r="C49" s="200">
        <v>46089</v>
      </c>
      <c r="D49" s="268"/>
      <c r="E49" s="194" t="s">
        <v>150</v>
      </c>
      <c r="F49" s="27">
        <v>250</v>
      </c>
    </row>
    <row r="50" spans="2:6" x14ac:dyDescent="0.25">
      <c r="B50" s="259"/>
      <c r="C50" s="200">
        <v>46085</v>
      </c>
      <c r="D50" s="202" t="s">
        <v>141</v>
      </c>
      <c r="E50" s="194" t="s">
        <v>151</v>
      </c>
      <c r="F50" s="27">
        <v>234.74</v>
      </c>
    </row>
    <row r="51" spans="2:6" x14ac:dyDescent="0.25">
      <c r="B51" s="259"/>
      <c r="C51" s="200">
        <v>46098</v>
      </c>
      <c r="D51" s="202" t="s">
        <v>121</v>
      </c>
      <c r="E51" s="194" t="s">
        <v>166</v>
      </c>
      <c r="F51" s="27">
        <v>400</v>
      </c>
    </row>
    <row r="52" spans="2:6" x14ac:dyDescent="0.25">
      <c r="B52" s="260"/>
      <c r="C52" s="234">
        <v>46106</v>
      </c>
      <c r="D52" s="235" t="s">
        <v>65</v>
      </c>
      <c r="E52" s="236" t="s">
        <v>188</v>
      </c>
      <c r="F52" s="237">
        <v>330</v>
      </c>
    </row>
    <row r="53" spans="2:6" x14ac:dyDescent="0.25">
      <c r="B53" s="9"/>
      <c r="C53" s="8"/>
      <c r="D53" s="3"/>
      <c r="E53" s="28" t="s">
        <v>5</v>
      </c>
      <c r="F53" s="29">
        <f>SUM(F36:F52)</f>
        <v>11291.69</v>
      </c>
    </row>
    <row r="54" spans="2:6" x14ac:dyDescent="0.25">
      <c r="B54" s="9"/>
      <c r="C54" s="8"/>
      <c r="D54" s="3"/>
      <c r="E54" s="7"/>
      <c r="F54" s="10"/>
    </row>
    <row r="55" spans="2:6" x14ac:dyDescent="0.25">
      <c r="B55" s="9"/>
      <c r="C55" s="12"/>
      <c r="D55" s="3"/>
      <c r="E55" s="3"/>
      <c r="F55" s="6"/>
    </row>
    <row r="56" spans="2:6" x14ac:dyDescent="0.25">
      <c r="B56" s="261" t="s">
        <v>9</v>
      </c>
      <c r="C56" s="193">
        <v>46046</v>
      </c>
      <c r="D56" s="193" t="s">
        <v>65</v>
      </c>
      <c r="E56" s="26" t="s">
        <v>72</v>
      </c>
      <c r="F56" s="27">
        <v>425</v>
      </c>
    </row>
    <row r="57" spans="2:6" ht="30" x14ac:dyDescent="0.25">
      <c r="B57" s="262"/>
      <c r="C57" s="267">
        <v>45662</v>
      </c>
      <c r="D57" s="267" t="s">
        <v>49</v>
      </c>
      <c r="E57" s="180" t="s">
        <v>91</v>
      </c>
      <c r="F57" s="278">
        <v>2750</v>
      </c>
    </row>
    <row r="58" spans="2:6" x14ac:dyDescent="0.25">
      <c r="B58" s="262"/>
      <c r="C58" s="267"/>
      <c r="D58" s="267"/>
      <c r="E58" s="180" t="s">
        <v>92</v>
      </c>
      <c r="F58" s="279"/>
    </row>
    <row r="59" spans="2:6" x14ac:dyDescent="0.25">
      <c r="B59" s="263"/>
      <c r="C59" s="193" t="s">
        <v>163</v>
      </c>
      <c r="D59" s="193" t="s">
        <v>121</v>
      </c>
      <c r="E59" s="194" t="s">
        <v>162</v>
      </c>
      <c r="F59" s="192">
        <v>300</v>
      </c>
    </row>
    <row r="60" spans="2:6" x14ac:dyDescent="0.25">
      <c r="B60" s="9"/>
      <c r="C60" s="8"/>
      <c r="D60" s="3"/>
      <c r="E60" s="28" t="s">
        <v>5</v>
      </c>
      <c r="F60" s="29">
        <f>SUM(F56:F59)</f>
        <v>3475</v>
      </c>
    </row>
    <row r="61" spans="2:6" x14ac:dyDescent="0.25">
      <c r="B61" s="3"/>
      <c r="C61" s="8"/>
      <c r="D61" s="3"/>
      <c r="E61" s="3"/>
      <c r="F61" s="6"/>
    </row>
    <row r="62" spans="2:6" x14ac:dyDescent="0.25">
      <c r="B62" s="3"/>
      <c r="C62" s="8"/>
      <c r="D62" s="3"/>
      <c r="E62" s="3"/>
      <c r="F62" s="6"/>
    </row>
    <row r="63" spans="2:6" x14ac:dyDescent="0.25">
      <c r="B63" s="271" t="s">
        <v>10</v>
      </c>
      <c r="C63" s="292">
        <v>45662</v>
      </c>
      <c r="D63" s="264" t="s">
        <v>49</v>
      </c>
      <c r="E63" s="26" t="s">
        <v>84</v>
      </c>
      <c r="F63" s="27">
        <v>350</v>
      </c>
    </row>
    <row r="64" spans="2:6" x14ac:dyDescent="0.25">
      <c r="B64" s="271"/>
      <c r="C64" s="293"/>
      <c r="D64" s="265"/>
      <c r="E64" s="112" t="s">
        <v>85</v>
      </c>
      <c r="F64" s="27">
        <v>100</v>
      </c>
    </row>
    <row r="65" spans="2:6" x14ac:dyDescent="0.25">
      <c r="B65" s="271"/>
      <c r="C65" s="294"/>
      <c r="D65" s="265"/>
      <c r="E65" s="112" t="s">
        <v>86</v>
      </c>
      <c r="F65" s="27">
        <v>605</v>
      </c>
    </row>
    <row r="66" spans="2:6" ht="30" x14ac:dyDescent="0.25">
      <c r="B66" s="271"/>
      <c r="C66" s="182">
        <v>45659</v>
      </c>
      <c r="D66" s="266"/>
      <c r="E66" s="72" t="s">
        <v>87</v>
      </c>
      <c r="F66" s="27">
        <v>1533.76</v>
      </c>
    </row>
    <row r="67" spans="2:6" x14ac:dyDescent="0.25">
      <c r="B67" s="271"/>
      <c r="C67" s="182">
        <v>46098</v>
      </c>
      <c r="D67" s="180" t="s">
        <v>121</v>
      </c>
      <c r="E67" s="113" t="s">
        <v>125</v>
      </c>
      <c r="F67" s="27">
        <v>2904</v>
      </c>
    </row>
    <row r="68" spans="2:6" x14ac:dyDescent="0.25">
      <c r="B68" s="3"/>
      <c r="C68" s="8"/>
      <c r="D68" s="3"/>
      <c r="E68" s="28" t="s">
        <v>5</v>
      </c>
      <c r="F68" s="29">
        <f>SUM(F63:F67)</f>
        <v>5492.76</v>
      </c>
    </row>
    <row r="69" spans="2:6" x14ac:dyDescent="0.25">
      <c r="B69" s="3"/>
      <c r="C69" s="8"/>
      <c r="D69" s="3"/>
      <c r="E69" s="3"/>
      <c r="F69" s="6"/>
    </row>
    <row r="70" spans="2:6" x14ac:dyDescent="0.25">
      <c r="B70" s="3"/>
      <c r="C70" s="8"/>
      <c r="D70" s="3"/>
      <c r="E70" s="3"/>
      <c r="F70" s="6"/>
    </row>
    <row r="71" spans="2:6" x14ac:dyDescent="0.25">
      <c r="B71" s="271" t="s">
        <v>11</v>
      </c>
      <c r="C71" s="272">
        <v>46027</v>
      </c>
      <c r="D71" s="275" t="s">
        <v>49</v>
      </c>
      <c r="E71" s="30" t="s">
        <v>95</v>
      </c>
      <c r="F71" s="27">
        <v>2196.54</v>
      </c>
    </row>
    <row r="72" spans="2:6" x14ac:dyDescent="0.25">
      <c r="B72" s="271"/>
      <c r="C72" s="274"/>
      <c r="D72" s="277"/>
      <c r="E72" s="30" t="s">
        <v>96</v>
      </c>
      <c r="F72" s="27">
        <v>598.55999999999995</v>
      </c>
    </row>
    <row r="73" spans="2:6" ht="30" x14ac:dyDescent="0.25">
      <c r="B73" s="271"/>
      <c r="C73" s="189">
        <v>46059</v>
      </c>
      <c r="D73" s="191" t="s">
        <v>115</v>
      </c>
      <c r="E73" s="115" t="s">
        <v>116</v>
      </c>
      <c r="F73" s="27">
        <v>120</v>
      </c>
    </row>
    <row r="74" spans="2:6" ht="30" x14ac:dyDescent="0.25">
      <c r="B74" s="271"/>
      <c r="C74" s="189">
        <v>46074</v>
      </c>
      <c r="D74" s="191" t="s">
        <v>123</v>
      </c>
      <c r="E74" s="115" t="s">
        <v>124</v>
      </c>
      <c r="F74" s="27">
        <v>145.94999999999999</v>
      </c>
    </row>
    <row r="75" spans="2:6" ht="30" x14ac:dyDescent="0.25">
      <c r="B75" s="271"/>
      <c r="C75" s="196">
        <v>46097</v>
      </c>
      <c r="D75" s="191" t="s">
        <v>121</v>
      </c>
      <c r="E75" s="115" t="s">
        <v>129</v>
      </c>
      <c r="F75" s="27">
        <v>3630</v>
      </c>
    </row>
    <row r="76" spans="2:6" x14ac:dyDescent="0.25">
      <c r="B76" s="271"/>
      <c r="C76" s="272">
        <v>46089</v>
      </c>
      <c r="D76" s="275" t="s">
        <v>141</v>
      </c>
      <c r="E76" s="115" t="s">
        <v>158</v>
      </c>
      <c r="F76" s="27">
        <v>840</v>
      </c>
    </row>
    <row r="77" spans="2:6" x14ac:dyDescent="0.25">
      <c r="B77" s="271"/>
      <c r="C77" s="273"/>
      <c r="D77" s="276"/>
      <c r="E77" s="115" t="s">
        <v>159</v>
      </c>
      <c r="F77" s="27">
        <v>204</v>
      </c>
    </row>
    <row r="78" spans="2:6" x14ac:dyDescent="0.25">
      <c r="B78" s="271"/>
      <c r="C78" s="273"/>
      <c r="D78" s="276"/>
      <c r="E78" s="115" t="s">
        <v>160</v>
      </c>
      <c r="F78" s="27">
        <v>271.04000000000002</v>
      </c>
    </row>
    <row r="79" spans="2:6" x14ac:dyDescent="0.25">
      <c r="B79" s="271"/>
      <c r="C79" s="274"/>
      <c r="D79" s="277"/>
      <c r="E79" s="117" t="s">
        <v>161</v>
      </c>
      <c r="F79" s="27">
        <v>78.67</v>
      </c>
    </row>
    <row r="80" spans="2:6" x14ac:dyDescent="0.25">
      <c r="B80" s="9"/>
      <c r="C80" s="12"/>
      <c r="D80" s="3"/>
      <c r="E80" s="28" t="s">
        <v>5</v>
      </c>
      <c r="F80" s="29">
        <f>SUM(F71:F79)</f>
        <v>8084.7599999999993</v>
      </c>
    </row>
    <row r="81" spans="2:6" x14ac:dyDescent="0.25">
      <c r="B81" s="3"/>
      <c r="C81" s="12"/>
      <c r="D81" s="3"/>
      <c r="E81" s="3"/>
      <c r="F81" s="6"/>
    </row>
    <row r="82" spans="2:6" x14ac:dyDescent="0.25">
      <c r="B82" s="3"/>
      <c r="C82" s="12"/>
      <c r="D82" s="3"/>
      <c r="E82" s="3"/>
      <c r="F82" s="6"/>
    </row>
    <row r="83" spans="2:6" x14ac:dyDescent="0.25">
      <c r="B83" s="261" t="s">
        <v>12</v>
      </c>
      <c r="C83" s="196">
        <v>46024</v>
      </c>
      <c r="D83" s="30" t="s">
        <v>49</v>
      </c>
      <c r="E83" s="26" t="s">
        <v>98</v>
      </c>
      <c r="F83" s="27">
        <v>1633.5</v>
      </c>
    </row>
    <row r="84" spans="2:6" x14ac:dyDescent="0.25">
      <c r="B84" s="262"/>
      <c r="C84" s="196">
        <v>46100</v>
      </c>
      <c r="D84" s="264" t="s">
        <v>121</v>
      </c>
      <c r="E84" s="70" t="s">
        <v>164</v>
      </c>
      <c r="F84" s="27">
        <v>2899.99</v>
      </c>
    </row>
    <row r="85" spans="2:6" x14ac:dyDescent="0.25">
      <c r="B85" s="263"/>
      <c r="C85" s="196">
        <v>46099</v>
      </c>
      <c r="D85" s="266"/>
      <c r="E85" s="194" t="s">
        <v>165</v>
      </c>
      <c r="F85" s="27">
        <v>1400</v>
      </c>
    </row>
    <row r="86" spans="2:6" x14ac:dyDescent="0.25">
      <c r="C86" s="12"/>
      <c r="D86" s="3"/>
      <c r="E86" s="28" t="s">
        <v>5</v>
      </c>
      <c r="F86" s="29">
        <f>SUM(F83:F85)</f>
        <v>5933.49</v>
      </c>
    </row>
    <row r="87" spans="2:6" x14ac:dyDescent="0.25">
      <c r="C87" s="12"/>
      <c r="D87" s="3"/>
      <c r="E87" s="7"/>
      <c r="F87" s="10"/>
    </row>
    <row r="88" spans="2:6" x14ac:dyDescent="0.25">
      <c r="C88" s="12"/>
      <c r="D88" s="3"/>
      <c r="E88" s="7"/>
      <c r="F88" s="10"/>
    </row>
    <row r="89" spans="2:6" x14ac:dyDescent="0.25">
      <c r="B89" s="291" t="s">
        <v>55</v>
      </c>
      <c r="C89" s="291"/>
      <c r="D89" s="291"/>
      <c r="E89" s="291"/>
      <c r="F89" s="291"/>
    </row>
    <row r="90" spans="2:6" x14ac:dyDescent="0.25">
      <c r="B90" s="291"/>
      <c r="C90" s="291"/>
      <c r="D90" s="291"/>
      <c r="E90" s="291"/>
      <c r="F90" s="291"/>
    </row>
    <row r="91" spans="2:6" x14ac:dyDescent="0.25">
      <c r="B91" s="3"/>
      <c r="D91" s="4"/>
      <c r="E91" s="3"/>
      <c r="F91" s="13"/>
    </row>
    <row r="92" spans="2:6" x14ac:dyDescent="0.25">
      <c r="B92" s="23" t="s">
        <v>51</v>
      </c>
      <c r="C92" s="23" t="s">
        <v>0</v>
      </c>
      <c r="D92" s="24" t="s">
        <v>1</v>
      </c>
      <c r="E92" s="23" t="s">
        <v>2</v>
      </c>
      <c r="F92" s="33" t="s">
        <v>3</v>
      </c>
    </row>
    <row r="93" spans="2:6" x14ac:dyDescent="0.25">
      <c r="B93" s="3"/>
      <c r="D93" s="4"/>
      <c r="E93" s="3"/>
      <c r="F93" s="13"/>
    </row>
    <row r="94" spans="2:6" x14ac:dyDescent="0.25">
      <c r="B94" s="261" t="s">
        <v>13</v>
      </c>
      <c r="C94" s="203">
        <v>46027</v>
      </c>
      <c r="D94" s="268" t="s">
        <v>65</v>
      </c>
      <c r="E94" s="26" t="s">
        <v>67</v>
      </c>
      <c r="F94" s="114">
        <v>97.5</v>
      </c>
    </row>
    <row r="95" spans="2:6" x14ac:dyDescent="0.25">
      <c r="B95" s="262"/>
      <c r="C95" s="269">
        <v>46053</v>
      </c>
      <c r="D95" s="268"/>
      <c r="E95" s="264" t="s">
        <v>71</v>
      </c>
      <c r="F95" s="114">
        <v>200</v>
      </c>
    </row>
    <row r="96" spans="2:6" x14ac:dyDescent="0.25">
      <c r="B96" s="262"/>
      <c r="C96" s="269"/>
      <c r="D96" s="268"/>
      <c r="E96" s="266"/>
      <c r="F96" s="68">
        <v>200</v>
      </c>
    </row>
    <row r="97" spans="1:6" x14ac:dyDescent="0.25">
      <c r="B97" s="262"/>
      <c r="C97" s="203">
        <v>46027</v>
      </c>
      <c r="D97" s="190" t="s">
        <v>49</v>
      </c>
      <c r="E97" s="30" t="s">
        <v>97</v>
      </c>
      <c r="F97" s="68">
        <v>2800</v>
      </c>
    </row>
    <row r="98" spans="1:6" x14ac:dyDescent="0.25">
      <c r="B98" s="262"/>
      <c r="C98" s="269">
        <v>46053</v>
      </c>
      <c r="D98" s="286" t="s">
        <v>99</v>
      </c>
      <c r="E98" s="30" t="s">
        <v>100</v>
      </c>
      <c r="F98" s="186">
        <v>269.12</v>
      </c>
    </row>
    <row r="99" spans="1:6" x14ac:dyDescent="0.25">
      <c r="B99" s="262"/>
      <c r="C99" s="269"/>
      <c r="D99" s="286"/>
      <c r="E99" s="30" t="s">
        <v>101</v>
      </c>
      <c r="F99" s="278">
        <v>400</v>
      </c>
    </row>
    <row r="100" spans="1:6" x14ac:dyDescent="0.25">
      <c r="B100" s="262"/>
      <c r="C100" s="269"/>
      <c r="D100" s="286"/>
      <c r="E100" s="30" t="s">
        <v>102</v>
      </c>
      <c r="F100" s="279"/>
    </row>
    <row r="101" spans="1:6" x14ac:dyDescent="0.25">
      <c r="B101" s="262"/>
      <c r="C101" s="203">
        <v>46054</v>
      </c>
      <c r="D101" s="286"/>
      <c r="E101" s="30" t="s">
        <v>107</v>
      </c>
      <c r="F101" s="187">
        <v>570</v>
      </c>
    </row>
    <row r="102" spans="1:6" ht="30" x14ac:dyDescent="0.25">
      <c r="B102" s="262"/>
      <c r="C102" s="203">
        <v>46053</v>
      </c>
      <c r="D102" s="286"/>
      <c r="E102" s="30" t="s">
        <v>108</v>
      </c>
      <c r="F102" s="187">
        <v>1285</v>
      </c>
    </row>
    <row r="103" spans="1:6" ht="30" x14ac:dyDescent="0.25">
      <c r="B103" s="262"/>
      <c r="C103" s="203">
        <v>46054</v>
      </c>
      <c r="D103" s="286"/>
      <c r="E103" s="30" t="s">
        <v>109</v>
      </c>
      <c r="F103" s="187">
        <v>162.13999999999999</v>
      </c>
    </row>
    <row r="104" spans="1:6" x14ac:dyDescent="0.25">
      <c r="B104" s="262"/>
      <c r="C104" s="203">
        <v>46053</v>
      </c>
      <c r="D104" s="286"/>
      <c r="E104" s="30" t="s">
        <v>110</v>
      </c>
      <c r="F104" s="187">
        <v>495</v>
      </c>
    </row>
    <row r="105" spans="1:6" x14ac:dyDescent="0.25">
      <c r="B105" s="262"/>
      <c r="C105" s="203">
        <v>46100</v>
      </c>
      <c r="D105" s="280" t="s">
        <v>121</v>
      </c>
      <c r="E105" s="30" t="s">
        <v>185</v>
      </c>
      <c r="F105" s="201">
        <v>700</v>
      </c>
    </row>
    <row r="106" spans="1:6" x14ac:dyDescent="0.25">
      <c r="B106" s="262"/>
      <c r="C106" s="203">
        <v>46098</v>
      </c>
      <c r="D106" s="281"/>
      <c r="E106" s="30" t="s">
        <v>186</v>
      </c>
      <c r="F106" s="201">
        <v>1100</v>
      </c>
    </row>
    <row r="107" spans="1:6" x14ac:dyDescent="0.25">
      <c r="B107" s="263"/>
      <c r="C107" s="203">
        <v>46100</v>
      </c>
      <c r="D107" s="282"/>
      <c r="E107" s="30" t="s">
        <v>187</v>
      </c>
      <c r="F107" s="201">
        <v>726</v>
      </c>
    </row>
    <row r="108" spans="1:6" x14ac:dyDescent="0.25">
      <c r="A108" s="1" t="s">
        <v>48</v>
      </c>
      <c r="B108" s="3"/>
      <c r="C108" s="14"/>
      <c r="D108" s="4"/>
      <c r="E108" s="28" t="s">
        <v>5</v>
      </c>
      <c r="F108" s="29">
        <f>SUM(F94:F107)</f>
        <v>9004.76</v>
      </c>
    </row>
    <row r="109" spans="1:6" x14ac:dyDescent="0.25">
      <c r="B109" s="3"/>
      <c r="C109" s="14"/>
      <c r="D109" s="4"/>
      <c r="E109" s="7"/>
      <c r="F109" s="15"/>
    </row>
    <row r="110" spans="1:6" x14ac:dyDescent="0.25">
      <c r="B110" s="3"/>
      <c r="C110" s="14"/>
      <c r="D110" s="4"/>
      <c r="E110" s="7"/>
      <c r="F110" s="15"/>
    </row>
    <row r="111" spans="1:6" x14ac:dyDescent="0.25">
      <c r="B111" s="205" t="s">
        <v>14</v>
      </c>
      <c r="C111" s="181">
        <v>46027</v>
      </c>
      <c r="D111" s="190" t="s">
        <v>49</v>
      </c>
      <c r="E111" s="26" t="s">
        <v>94</v>
      </c>
      <c r="F111" s="35">
        <v>650</v>
      </c>
    </row>
    <row r="112" spans="1:6" x14ac:dyDescent="0.25">
      <c r="B112" s="9"/>
      <c r="D112" s="4"/>
      <c r="E112" s="28" t="s">
        <v>5</v>
      </c>
      <c r="F112" s="29">
        <f>SUM(F111:F111)</f>
        <v>650</v>
      </c>
    </row>
    <row r="113" spans="2:6" x14ac:dyDescent="0.25">
      <c r="B113" s="9"/>
      <c r="D113" s="4"/>
      <c r="E113" s="7"/>
      <c r="F113" s="15"/>
    </row>
    <row r="114" spans="2:6" x14ac:dyDescent="0.25">
      <c r="B114" s="9"/>
      <c r="D114" s="4"/>
      <c r="E114" s="3"/>
      <c r="F114" s="13"/>
    </row>
    <row r="115" spans="2:6" ht="30" x14ac:dyDescent="0.25">
      <c r="B115" s="271" t="s">
        <v>15</v>
      </c>
      <c r="C115" s="181">
        <v>46027</v>
      </c>
      <c r="D115" s="190" t="s">
        <v>49</v>
      </c>
      <c r="E115" s="48" t="s">
        <v>93</v>
      </c>
      <c r="F115" s="111">
        <v>1028.5</v>
      </c>
    </row>
    <row r="116" spans="2:6" x14ac:dyDescent="0.25">
      <c r="B116" s="271"/>
      <c r="C116" s="184">
        <v>46068</v>
      </c>
      <c r="D116" s="190" t="s">
        <v>99</v>
      </c>
      <c r="E116" s="180" t="s">
        <v>114</v>
      </c>
      <c r="F116" s="27">
        <v>2970</v>
      </c>
    </row>
    <row r="117" spans="2:6" x14ac:dyDescent="0.25">
      <c r="B117" s="271"/>
      <c r="C117" s="289">
        <v>46089</v>
      </c>
      <c r="D117" s="264" t="s">
        <v>65</v>
      </c>
      <c r="E117" s="180" t="s">
        <v>173</v>
      </c>
      <c r="F117" s="27">
        <v>450</v>
      </c>
    </row>
    <row r="118" spans="2:6" x14ac:dyDescent="0.25">
      <c r="B118" s="271"/>
      <c r="C118" s="290"/>
      <c r="D118" s="265"/>
      <c r="E118" s="199" t="s">
        <v>174</v>
      </c>
      <c r="F118" s="116">
        <v>408.38</v>
      </c>
    </row>
    <row r="119" spans="2:6" x14ac:dyDescent="0.25">
      <c r="B119" s="271"/>
      <c r="C119" s="197">
        <v>46063</v>
      </c>
      <c r="D119" s="266"/>
      <c r="E119" s="30" t="s">
        <v>175</v>
      </c>
      <c r="F119" s="116">
        <v>363</v>
      </c>
    </row>
    <row r="120" spans="2:6" x14ac:dyDescent="0.25">
      <c r="B120" s="9"/>
      <c r="D120" s="4"/>
      <c r="E120" s="28" t="s">
        <v>5</v>
      </c>
      <c r="F120" s="29">
        <f>SUM(F115:F119)</f>
        <v>5219.88</v>
      </c>
    </row>
    <row r="121" spans="2:6" x14ac:dyDescent="0.25">
      <c r="B121" s="9"/>
      <c r="D121" s="4"/>
      <c r="E121" s="7"/>
      <c r="F121" s="15"/>
    </row>
    <row r="122" spans="2:6" x14ac:dyDescent="0.25">
      <c r="B122" s="9"/>
      <c r="D122" s="4"/>
      <c r="E122" s="3"/>
      <c r="F122" s="13"/>
    </row>
    <row r="123" spans="2:6" x14ac:dyDescent="0.25">
      <c r="B123" s="271" t="s">
        <v>16</v>
      </c>
      <c r="C123" s="181">
        <v>46038</v>
      </c>
      <c r="D123" s="30" t="s">
        <v>65</v>
      </c>
      <c r="E123" s="26" t="s">
        <v>70</v>
      </c>
      <c r="F123" s="68">
        <v>131.61000000000001</v>
      </c>
    </row>
    <row r="124" spans="2:6" x14ac:dyDescent="0.25">
      <c r="B124" s="271"/>
      <c r="C124" s="181">
        <v>46061</v>
      </c>
      <c r="D124" s="34" t="s">
        <v>99</v>
      </c>
      <c r="E124" s="26" t="s">
        <v>189</v>
      </c>
      <c r="F124" s="68">
        <v>150</v>
      </c>
    </row>
    <row r="125" spans="2:6" x14ac:dyDescent="0.25">
      <c r="B125" s="9"/>
      <c r="D125" s="4"/>
      <c r="E125" s="28" t="s">
        <v>5</v>
      </c>
      <c r="F125" s="29">
        <f>SUM(F123:F124)</f>
        <v>281.61</v>
      </c>
    </row>
    <row r="126" spans="2:6" x14ac:dyDescent="0.25">
      <c r="B126" s="9"/>
      <c r="D126" s="4"/>
      <c r="E126" s="7"/>
      <c r="F126" s="15"/>
    </row>
    <row r="127" spans="2:6" x14ac:dyDescent="0.25">
      <c r="B127" s="9"/>
      <c r="D127" s="4"/>
      <c r="E127" s="3"/>
      <c r="F127" s="13"/>
    </row>
    <row r="128" spans="2:6" x14ac:dyDescent="0.25">
      <c r="B128" s="261" t="s">
        <v>17</v>
      </c>
      <c r="C128" s="285">
        <v>46027</v>
      </c>
      <c r="D128" s="30" t="s">
        <v>65</v>
      </c>
      <c r="E128" s="67" t="s">
        <v>66</v>
      </c>
      <c r="F128" s="31">
        <v>683.17</v>
      </c>
    </row>
    <row r="129" spans="2:6" x14ac:dyDescent="0.25">
      <c r="B129" s="262"/>
      <c r="C129" s="285"/>
      <c r="D129" s="268" t="s">
        <v>49</v>
      </c>
      <c r="E129" s="26" t="s">
        <v>88</v>
      </c>
      <c r="F129" s="31">
        <v>600</v>
      </c>
    </row>
    <row r="130" spans="2:6" x14ac:dyDescent="0.25">
      <c r="B130" s="262"/>
      <c r="C130" s="285"/>
      <c r="D130" s="268"/>
      <c r="E130" s="26" t="s">
        <v>89</v>
      </c>
      <c r="F130" s="31">
        <v>600</v>
      </c>
    </row>
    <row r="131" spans="2:6" x14ac:dyDescent="0.25">
      <c r="B131" s="262"/>
      <c r="C131" s="285"/>
      <c r="D131" s="268"/>
      <c r="E131" s="26" t="s">
        <v>90</v>
      </c>
      <c r="F131" s="31">
        <v>175</v>
      </c>
    </row>
    <row r="132" spans="2:6" x14ac:dyDescent="0.25">
      <c r="B132" s="262"/>
      <c r="C132" s="269">
        <v>46054</v>
      </c>
      <c r="D132" s="268" t="s">
        <v>50</v>
      </c>
      <c r="E132" s="26" t="s">
        <v>111</v>
      </c>
      <c r="F132" s="31">
        <v>150</v>
      </c>
    </row>
    <row r="133" spans="2:6" x14ac:dyDescent="0.25">
      <c r="B133" s="262"/>
      <c r="C133" s="269"/>
      <c r="D133" s="268"/>
      <c r="E133" s="118" t="s">
        <v>112</v>
      </c>
      <c r="F133" s="31">
        <v>70.2</v>
      </c>
    </row>
    <row r="134" spans="2:6" x14ac:dyDescent="0.25">
      <c r="B134" s="262"/>
      <c r="C134" s="197">
        <v>46098</v>
      </c>
      <c r="D134" s="198" t="s">
        <v>121</v>
      </c>
      <c r="E134" s="194" t="s">
        <v>126</v>
      </c>
      <c r="F134" s="31">
        <v>847</v>
      </c>
    </row>
    <row r="135" spans="2:6" x14ac:dyDescent="0.25">
      <c r="B135" s="262"/>
      <c r="C135" s="269">
        <v>46117</v>
      </c>
      <c r="D135" s="268" t="s">
        <v>167</v>
      </c>
      <c r="E135" s="194" t="s">
        <v>168</v>
      </c>
      <c r="F135" s="31">
        <v>590</v>
      </c>
    </row>
    <row r="136" spans="2:6" x14ac:dyDescent="0.25">
      <c r="B136" s="262"/>
      <c r="C136" s="269"/>
      <c r="D136" s="268"/>
      <c r="E136" s="194" t="s">
        <v>169</v>
      </c>
      <c r="F136" s="31">
        <v>500</v>
      </c>
    </row>
    <row r="137" spans="2:6" x14ac:dyDescent="0.25">
      <c r="B137" s="262"/>
      <c r="C137" s="289">
        <v>46123</v>
      </c>
      <c r="D137" s="283" t="s">
        <v>182</v>
      </c>
      <c r="E137" s="199" t="s">
        <v>183</v>
      </c>
      <c r="F137" s="287">
        <v>1499.19</v>
      </c>
    </row>
    <row r="138" spans="2:6" x14ac:dyDescent="0.25">
      <c r="B138" s="263"/>
      <c r="C138" s="290"/>
      <c r="D138" s="284"/>
      <c r="E138" s="199" t="s">
        <v>184</v>
      </c>
      <c r="F138" s="288"/>
    </row>
    <row r="139" spans="2:6" x14ac:dyDescent="0.25">
      <c r="B139" s="9"/>
      <c r="D139" s="4"/>
      <c r="E139" s="28" t="s">
        <v>5</v>
      </c>
      <c r="F139" s="29">
        <f>SUM(F128:F138)</f>
        <v>5714.5599999999995</v>
      </c>
    </row>
    <row r="140" spans="2:6" x14ac:dyDescent="0.25">
      <c r="B140" s="9"/>
      <c r="D140" s="4"/>
      <c r="E140" s="7"/>
      <c r="F140" s="15"/>
    </row>
    <row r="141" spans="2:6" x14ac:dyDescent="0.25">
      <c r="B141" s="9"/>
      <c r="D141" s="4"/>
      <c r="E141" s="3"/>
      <c r="F141" s="13"/>
    </row>
    <row r="142" spans="2:6" ht="30" x14ac:dyDescent="0.25">
      <c r="B142" s="261" t="s">
        <v>18</v>
      </c>
      <c r="C142" s="195">
        <v>46099</v>
      </c>
      <c r="D142" s="34" t="s">
        <v>130</v>
      </c>
      <c r="E142" s="26" t="s">
        <v>131</v>
      </c>
      <c r="F142" s="27">
        <v>423.5</v>
      </c>
    </row>
    <row r="143" spans="2:6" ht="30" x14ac:dyDescent="0.25">
      <c r="B143" s="262"/>
      <c r="C143" s="195">
        <v>46117</v>
      </c>
      <c r="D143" s="283" t="s">
        <v>121</v>
      </c>
      <c r="E143" s="194" t="s">
        <v>132</v>
      </c>
      <c r="F143" s="278">
        <v>2964.5</v>
      </c>
    </row>
    <row r="144" spans="2:6" x14ac:dyDescent="0.25">
      <c r="B144" s="263"/>
      <c r="C144" s="195">
        <v>46118</v>
      </c>
      <c r="D144" s="284"/>
      <c r="E144" s="194" t="s">
        <v>133</v>
      </c>
      <c r="F144" s="279"/>
    </row>
    <row r="145" spans="2:6" x14ac:dyDescent="0.25">
      <c r="B145" s="1"/>
      <c r="C145" s="4"/>
      <c r="E145" s="28" t="s">
        <v>5</v>
      </c>
      <c r="F145" s="36">
        <f>SUM(F142:F144)</f>
        <v>3388</v>
      </c>
    </row>
    <row r="146" spans="2:6" x14ac:dyDescent="0.25">
      <c r="B146" s="1"/>
      <c r="C146" s="4"/>
      <c r="E146" s="7"/>
      <c r="F146" s="15"/>
    </row>
    <row r="147" spans="2:6" x14ac:dyDescent="0.25">
      <c r="B147" s="1"/>
      <c r="C147" s="4"/>
    </row>
    <row r="148" spans="2:6" x14ac:dyDescent="0.25">
      <c r="B148" s="291" t="s">
        <v>56</v>
      </c>
      <c r="C148" s="291"/>
      <c r="D148" s="291"/>
      <c r="E148" s="291"/>
      <c r="F148" s="291"/>
    </row>
    <row r="149" spans="2:6" x14ac:dyDescent="0.25">
      <c r="B149" s="291"/>
      <c r="C149" s="291"/>
      <c r="D149" s="291"/>
      <c r="E149" s="291"/>
      <c r="F149" s="291"/>
    </row>
    <row r="150" spans="2:6" x14ac:dyDescent="0.25">
      <c r="B150" s="3"/>
      <c r="D150" s="4"/>
      <c r="E150" s="3"/>
      <c r="F150" s="13"/>
    </row>
    <row r="151" spans="2:6" x14ac:dyDescent="0.25">
      <c r="B151" s="23" t="s">
        <v>51</v>
      </c>
      <c r="C151" s="23" t="s">
        <v>0</v>
      </c>
      <c r="D151" s="24" t="s">
        <v>1</v>
      </c>
      <c r="E151" s="23" t="s">
        <v>2</v>
      </c>
      <c r="F151" s="33" t="s">
        <v>3</v>
      </c>
    </row>
    <row r="152" spans="2:6" x14ac:dyDescent="0.25">
      <c r="B152" s="3"/>
      <c r="D152" s="4"/>
      <c r="E152" s="3"/>
      <c r="F152" s="13"/>
    </row>
    <row r="153" spans="2:6" ht="30" x14ac:dyDescent="0.25">
      <c r="B153" s="261" t="s">
        <v>19</v>
      </c>
      <c r="C153" s="197">
        <v>46043</v>
      </c>
      <c r="D153" s="270" t="s">
        <v>53</v>
      </c>
      <c r="E153" s="30" t="s">
        <v>60</v>
      </c>
      <c r="F153" s="27">
        <v>500</v>
      </c>
    </row>
    <row r="154" spans="2:6" ht="30" x14ac:dyDescent="0.25">
      <c r="B154" s="262"/>
      <c r="C154" s="197">
        <v>46046</v>
      </c>
      <c r="D154" s="270"/>
      <c r="E154" s="30" t="s">
        <v>61</v>
      </c>
      <c r="F154" s="27">
        <v>440</v>
      </c>
    </row>
    <row r="155" spans="2:6" ht="15" customHeight="1" x14ac:dyDescent="0.25">
      <c r="B155" s="262"/>
      <c r="C155" s="269">
        <v>45682</v>
      </c>
      <c r="D155" s="270"/>
      <c r="E155" s="30" t="s">
        <v>62</v>
      </c>
      <c r="F155" s="27">
        <v>750</v>
      </c>
    </row>
    <row r="156" spans="2:6" ht="15.75" customHeight="1" x14ac:dyDescent="0.25">
      <c r="B156" s="262"/>
      <c r="C156" s="269"/>
      <c r="D156" s="270"/>
      <c r="E156" s="30" t="s">
        <v>63</v>
      </c>
      <c r="F156" s="27">
        <v>1500</v>
      </c>
    </row>
    <row r="157" spans="2:6" ht="30" x14ac:dyDescent="0.25">
      <c r="B157" s="262"/>
      <c r="C157" s="197">
        <v>46027</v>
      </c>
      <c r="D157" s="34" t="s">
        <v>49</v>
      </c>
      <c r="E157" s="119" t="s">
        <v>64</v>
      </c>
      <c r="F157" s="27">
        <v>7260</v>
      </c>
    </row>
    <row r="158" spans="2:6" x14ac:dyDescent="0.25">
      <c r="B158" s="262"/>
      <c r="C158" s="197" t="s">
        <v>75</v>
      </c>
      <c r="D158" s="30" t="s">
        <v>65</v>
      </c>
      <c r="E158" s="119" t="s">
        <v>74</v>
      </c>
      <c r="F158" s="27">
        <v>181.5</v>
      </c>
    </row>
    <row r="159" spans="2:6" x14ac:dyDescent="0.25">
      <c r="B159" s="262"/>
      <c r="C159" s="269">
        <v>46027</v>
      </c>
      <c r="D159" s="268" t="s">
        <v>49</v>
      </c>
      <c r="E159" s="119" t="s">
        <v>80</v>
      </c>
      <c r="F159" s="278">
        <v>2800</v>
      </c>
    </row>
    <row r="160" spans="2:6" x14ac:dyDescent="0.25">
      <c r="B160" s="262"/>
      <c r="C160" s="269"/>
      <c r="D160" s="268"/>
      <c r="E160" s="119" t="s">
        <v>81</v>
      </c>
      <c r="F160" s="279"/>
    </row>
    <row r="161" spans="2:6" x14ac:dyDescent="0.25">
      <c r="B161" s="262"/>
      <c r="C161" s="269"/>
      <c r="D161" s="268"/>
      <c r="E161" s="119" t="s">
        <v>82</v>
      </c>
      <c r="F161" s="27">
        <v>137.94</v>
      </c>
    </row>
    <row r="162" spans="2:6" x14ac:dyDescent="0.25">
      <c r="B162" s="262"/>
      <c r="C162" s="269"/>
      <c r="D162" s="268"/>
      <c r="E162" s="264" t="s">
        <v>83</v>
      </c>
      <c r="F162" s="27">
        <v>1838.43</v>
      </c>
    </row>
    <row r="163" spans="2:6" x14ac:dyDescent="0.25">
      <c r="B163" s="262"/>
      <c r="C163" s="269"/>
      <c r="D163" s="268"/>
      <c r="E163" s="266"/>
      <c r="F163" s="27">
        <v>2554.86</v>
      </c>
    </row>
    <row r="164" spans="2:6" x14ac:dyDescent="0.25">
      <c r="B164" s="262"/>
      <c r="C164" s="197">
        <v>46075</v>
      </c>
      <c r="D164" s="30" t="s">
        <v>127</v>
      </c>
      <c r="E164" s="119" t="s">
        <v>128</v>
      </c>
      <c r="F164" s="27">
        <v>586.85</v>
      </c>
    </row>
    <row r="165" spans="2:6" x14ac:dyDescent="0.25">
      <c r="B165" s="262"/>
      <c r="C165" s="197">
        <v>46080</v>
      </c>
      <c r="D165" s="270" t="s">
        <v>121</v>
      </c>
      <c r="E165" s="119" t="s">
        <v>134</v>
      </c>
      <c r="F165" s="27">
        <v>302.5</v>
      </c>
    </row>
    <row r="166" spans="2:6" x14ac:dyDescent="0.25">
      <c r="B166" s="262"/>
      <c r="C166" s="197">
        <v>46082</v>
      </c>
      <c r="D166" s="270"/>
      <c r="E166" s="119" t="s">
        <v>135</v>
      </c>
      <c r="F166" s="278">
        <v>240</v>
      </c>
    </row>
    <row r="167" spans="2:6" x14ac:dyDescent="0.25">
      <c r="B167" s="262"/>
      <c r="C167" s="197">
        <v>46097</v>
      </c>
      <c r="D167" s="270"/>
      <c r="E167" s="119" t="s">
        <v>136</v>
      </c>
      <c r="F167" s="279"/>
    </row>
    <row r="168" spans="2:6" ht="30" x14ac:dyDescent="0.25">
      <c r="B168" s="262"/>
      <c r="C168" s="197">
        <v>46081</v>
      </c>
      <c r="D168" s="270"/>
      <c r="E168" s="119" t="s">
        <v>137</v>
      </c>
      <c r="F168" s="27">
        <v>367.84</v>
      </c>
    </row>
    <row r="169" spans="2:6" x14ac:dyDescent="0.25">
      <c r="B169" s="262"/>
      <c r="C169" s="197">
        <v>46097</v>
      </c>
      <c r="D169" s="270"/>
      <c r="E169" s="119" t="s">
        <v>138</v>
      </c>
      <c r="F169" s="27">
        <v>3800.01</v>
      </c>
    </row>
    <row r="170" spans="2:6" x14ac:dyDescent="0.25">
      <c r="B170" s="262"/>
      <c r="C170" s="269">
        <v>46130</v>
      </c>
      <c r="D170" s="270" t="s">
        <v>155</v>
      </c>
      <c r="E170" s="119" t="s">
        <v>156</v>
      </c>
      <c r="F170" s="27">
        <v>1815</v>
      </c>
    </row>
    <row r="171" spans="2:6" x14ac:dyDescent="0.25">
      <c r="B171" s="262"/>
      <c r="C171" s="269"/>
      <c r="D171" s="270"/>
      <c r="E171" s="119" t="s">
        <v>157</v>
      </c>
      <c r="F171" s="27">
        <v>3630</v>
      </c>
    </row>
    <row r="172" spans="2:6" x14ac:dyDescent="0.25">
      <c r="B172" s="262"/>
      <c r="C172" s="269">
        <v>46099</v>
      </c>
      <c r="D172" s="270" t="s">
        <v>65</v>
      </c>
      <c r="E172" s="119" t="s">
        <v>171</v>
      </c>
      <c r="F172" s="27">
        <v>400</v>
      </c>
    </row>
    <row r="173" spans="2:6" x14ac:dyDescent="0.25">
      <c r="B173" s="262"/>
      <c r="C173" s="269"/>
      <c r="D173" s="270"/>
      <c r="E173" s="119" t="s">
        <v>171</v>
      </c>
      <c r="F173" s="27">
        <v>400</v>
      </c>
    </row>
    <row r="174" spans="2:6" x14ac:dyDescent="0.25">
      <c r="B174" s="262"/>
      <c r="C174" s="269"/>
      <c r="D174" s="270"/>
      <c r="E174" s="199" t="s">
        <v>172</v>
      </c>
      <c r="F174" s="27">
        <v>400</v>
      </c>
    </row>
    <row r="175" spans="2:6" x14ac:dyDescent="0.25">
      <c r="B175" s="262"/>
      <c r="C175" s="269"/>
      <c r="D175" s="270" t="s">
        <v>121</v>
      </c>
      <c r="E175" s="199" t="s">
        <v>176</v>
      </c>
      <c r="F175" s="278">
        <v>581.5</v>
      </c>
    </row>
    <row r="176" spans="2:6" x14ac:dyDescent="0.25">
      <c r="B176" s="262"/>
      <c r="C176" s="269"/>
      <c r="D176" s="270"/>
      <c r="E176" s="199" t="s">
        <v>177</v>
      </c>
      <c r="F176" s="279"/>
    </row>
    <row r="177" spans="2:6" x14ac:dyDescent="0.25">
      <c r="B177" s="262"/>
      <c r="C177" s="269"/>
      <c r="D177" s="270"/>
      <c r="E177" s="199" t="s">
        <v>178</v>
      </c>
      <c r="F177" s="27">
        <v>400</v>
      </c>
    </row>
    <row r="178" spans="2:6" x14ac:dyDescent="0.25">
      <c r="B178" s="262"/>
      <c r="C178" s="269"/>
      <c r="D178" s="270"/>
      <c r="E178" s="199" t="s">
        <v>179</v>
      </c>
      <c r="F178" s="27">
        <v>400</v>
      </c>
    </row>
    <row r="179" spans="2:6" x14ac:dyDescent="0.25">
      <c r="B179" s="263"/>
      <c r="C179" s="197">
        <v>46115</v>
      </c>
      <c r="D179" s="199" t="s">
        <v>180</v>
      </c>
      <c r="E179" s="199" t="s">
        <v>181</v>
      </c>
      <c r="F179" s="27">
        <v>750</v>
      </c>
    </row>
    <row r="180" spans="2:6" x14ac:dyDescent="0.25">
      <c r="B180" s="38"/>
      <c r="C180" s="11"/>
      <c r="D180" s="204"/>
      <c r="E180" s="28" t="s">
        <v>5</v>
      </c>
      <c r="F180" s="36">
        <f>SUM(F153:F179)</f>
        <v>32036.43</v>
      </c>
    </row>
    <row r="183" spans="2:6" ht="15.75" x14ac:dyDescent="0.25">
      <c r="B183" s="291" t="s">
        <v>57</v>
      </c>
      <c r="C183" s="291"/>
      <c r="D183" s="291"/>
      <c r="E183" s="291"/>
      <c r="F183" s="291"/>
    </row>
    <row r="184" spans="2:6" x14ac:dyDescent="0.25">
      <c r="B184" s="3"/>
      <c r="D184" s="2"/>
      <c r="E184" s="5"/>
    </row>
    <row r="185" spans="2:6" ht="30" x14ac:dyDescent="0.25">
      <c r="B185" s="23" t="s">
        <v>51</v>
      </c>
      <c r="C185" s="23" t="s">
        <v>20</v>
      </c>
      <c r="D185" s="24" t="s">
        <v>21</v>
      </c>
      <c r="E185" s="23" t="s">
        <v>2</v>
      </c>
      <c r="F185" s="37" t="s">
        <v>22</v>
      </c>
    </row>
    <row r="186" spans="2:6" ht="30" x14ac:dyDescent="0.25">
      <c r="B186" s="32" t="s">
        <v>18</v>
      </c>
      <c r="C186" s="67" t="s">
        <v>29</v>
      </c>
      <c r="D186" s="270" t="s">
        <v>23</v>
      </c>
      <c r="E186" s="270" t="s">
        <v>24</v>
      </c>
      <c r="F186" s="27">
        <v>3529.41</v>
      </c>
    </row>
    <row r="187" spans="2:6" x14ac:dyDescent="0.25">
      <c r="B187" s="32" t="s">
        <v>17</v>
      </c>
      <c r="C187" s="67" t="s">
        <v>31</v>
      </c>
      <c r="D187" s="270"/>
      <c r="E187" s="270"/>
      <c r="F187" s="27">
        <v>3529.41</v>
      </c>
    </row>
    <row r="188" spans="2:6" ht="30" x14ac:dyDescent="0.25">
      <c r="B188" s="32" t="s">
        <v>14</v>
      </c>
      <c r="C188" s="67" t="s">
        <v>32</v>
      </c>
      <c r="D188" s="270"/>
      <c r="E188" s="270"/>
      <c r="F188" s="27">
        <v>3529.41</v>
      </c>
    </row>
    <row r="189" spans="2:6" x14ac:dyDescent="0.25">
      <c r="B189" s="32" t="s">
        <v>13</v>
      </c>
      <c r="C189" s="67" t="s">
        <v>33</v>
      </c>
      <c r="D189" s="270"/>
      <c r="E189" s="270"/>
      <c r="F189" s="27">
        <v>3529.41</v>
      </c>
    </row>
    <row r="190" spans="2:6" x14ac:dyDescent="0.25">
      <c r="B190" s="32" t="s">
        <v>16</v>
      </c>
      <c r="C190" s="67" t="s">
        <v>34</v>
      </c>
      <c r="D190" s="270"/>
      <c r="E190" s="270"/>
      <c r="F190" s="27">
        <v>3529.41</v>
      </c>
    </row>
    <row r="191" spans="2:6" x14ac:dyDescent="0.25">
      <c r="B191" s="32" t="s">
        <v>15</v>
      </c>
      <c r="C191" s="67" t="s">
        <v>35</v>
      </c>
      <c r="D191" s="270"/>
      <c r="E191" s="270"/>
      <c r="F191" s="27">
        <v>3529.41</v>
      </c>
    </row>
    <row r="192" spans="2:6" ht="30" x14ac:dyDescent="0.25">
      <c r="B192" s="32" t="s">
        <v>19</v>
      </c>
      <c r="C192" s="67" t="s">
        <v>36</v>
      </c>
      <c r="D192" s="270"/>
      <c r="E192" s="270"/>
      <c r="F192" s="27">
        <v>3529.41</v>
      </c>
    </row>
    <row r="193" spans="2:6" ht="30" x14ac:dyDescent="0.25">
      <c r="B193" s="32" t="s">
        <v>4</v>
      </c>
      <c r="C193" s="67" t="s">
        <v>37</v>
      </c>
      <c r="D193" s="270"/>
      <c r="E193" s="270"/>
      <c r="F193" s="27">
        <v>3529.41</v>
      </c>
    </row>
    <row r="194" spans="2:6" x14ac:dyDescent="0.25">
      <c r="B194" s="32" t="s">
        <v>25</v>
      </c>
      <c r="C194" s="67" t="s">
        <v>38</v>
      </c>
      <c r="D194" s="270"/>
      <c r="E194" s="270"/>
      <c r="F194" s="27">
        <v>3529.41</v>
      </c>
    </row>
    <row r="195" spans="2:6" ht="30" x14ac:dyDescent="0.25">
      <c r="B195" s="32" t="s">
        <v>7</v>
      </c>
      <c r="C195" s="67" t="s">
        <v>39</v>
      </c>
      <c r="D195" s="270"/>
      <c r="E195" s="270"/>
      <c r="F195" s="27">
        <v>3529.41</v>
      </c>
    </row>
    <row r="196" spans="2:6" ht="30" x14ac:dyDescent="0.25">
      <c r="B196" s="32" t="s">
        <v>8</v>
      </c>
      <c r="C196" s="67" t="s">
        <v>40</v>
      </c>
      <c r="D196" s="270"/>
      <c r="E196" s="270"/>
      <c r="F196" s="27">
        <v>3529.41</v>
      </c>
    </row>
    <row r="197" spans="2:6" ht="30" x14ac:dyDescent="0.25">
      <c r="B197" s="32" t="s">
        <v>9</v>
      </c>
      <c r="C197" s="67" t="s">
        <v>41</v>
      </c>
      <c r="D197" s="270"/>
      <c r="E197" s="270"/>
      <c r="F197" s="27">
        <v>3529.41</v>
      </c>
    </row>
    <row r="198" spans="2:6" ht="30" x14ac:dyDescent="0.25">
      <c r="B198" s="32" t="s">
        <v>10</v>
      </c>
      <c r="C198" s="67" t="s">
        <v>42</v>
      </c>
      <c r="D198" s="270"/>
      <c r="E198" s="270"/>
      <c r="F198" s="27">
        <v>3529.41</v>
      </c>
    </row>
    <row r="199" spans="2:6" x14ac:dyDescent="0.25">
      <c r="B199" s="32" t="s">
        <v>11</v>
      </c>
      <c r="C199" s="67" t="s">
        <v>43</v>
      </c>
      <c r="D199" s="270"/>
      <c r="E199" s="270"/>
      <c r="F199" s="27">
        <v>3529.41</v>
      </c>
    </row>
    <row r="200" spans="2:6" ht="30" x14ac:dyDescent="0.25">
      <c r="B200" s="32" t="s">
        <v>12</v>
      </c>
      <c r="C200" s="67" t="s">
        <v>44</v>
      </c>
      <c r="D200" s="270"/>
      <c r="E200" s="270"/>
      <c r="F200" s="27">
        <v>3529.41</v>
      </c>
    </row>
    <row r="204" spans="2:6" x14ac:dyDescent="0.25">
      <c r="B204" s="291" t="s">
        <v>26</v>
      </c>
      <c r="C204" s="291"/>
      <c r="D204" s="291"/>
      <c r="E204" s="291"/>
      <c r="F204" s="291"/>
    </row>
    <row r="205" spans="2:6" x14ac:dyDescent="0.25">
      <c r="B205" s="291"/>
      <c r="C205" s="291"/>
      <c r="D205" s="291"/>
      <c r="E205" s="291"/>
      <c r="F205" s="291"/>
    </row>
    <row r="206" spans="2:6" x14ac:dyDescent="0.25">
      <c r="B206" s="3"/>
      <c r="D206" s="4"/>
      <c r="E206" s="3"/>
      <c r="F206" s="13"/>
    </row>
    <row r="207" spans="2:6" ht="30" x14ac:dyDescent="0.25">
      <c r="B207" s="23" t="s">
        <v>51</v>
      </c>
      <c r="C207" s="23" t="s">
        <v>27</v>
      </c>
      <c r="D207" s="24" t="s">
        <v>28</v>
      </c>
      <c r="E207" s="23" t="s">
        <v>2</v>
      </c>
      <c r="F207" s="33" t="s">
        <v>3</v>
      </c>
    </row>
  </sheetData>
  <sheetProtection selectLockedCells="1" selectUnlockedCells="1"/>
  <mergeCells count="82">
    <mergeCell ref="B142:B144"/>
    <mergeCell ref="B123:B124"/>
    <mergeCell ref="D63:D66"/>
    <mergeCell ref="B71:B79"/>
    <mergeCell ref="B63:B67"/>
    <mergeCell ref="B89:F90"/>
    <mergeCell ref="C63:C65"/>
    <mergeCell ref="B115:B119"/>
    <mergeCell ref="C98:C100"/>
    <mergeCell ref="C117:C118"/>
    <mergeCell ref="D117:D119"/>
    <mergeCell ref="B83:B85"/>
    <mergeCell ref="B204:F205"/>
    <mergeCell ref="E186:E200"/>
    <mergeCell ref="B183:F183"/>
    <mergeCell ref="B148:F149"/>
    <mergeCell ref="D153:D156"/>
    <mergeCell ref="D186:D200"/>
    <mergeCell ref="F166:F167"/>
    <mergeCell ref="D170:D171"/>
    <mergeCell ref="F159:F160"/>
    <mergeCell ref="E162:E163"/>
    <mergeCell ref="D159:D163"/>
    <mergeCell ref="C159:C163"/>
    <mergeCell ref="D172:D174"/>
    <mergeCell ref="B153:B179"/>
    <mergeCell ref="C172:C178"/>
    <mergeCell ref="D175:D178"/>
    <mergeCell ref="F175:F176"/>
    <mergeCell ref="C155:C156"/>
    <mergeCell ref="C170:C171"/>
    <mergeCell ref="D57:D58"/>
    <mergeCell ref="C57:C58"/>
    <mergeCell ref="D129:D131"/>
    <mergeCell ref="C128:C131"/>
    <mergeCell ref="D143:D144"/>
    <mergeCell ref="D165:D169"/>
    <mergeCell ref="E95:E96"/>
    <mergeCell ref="F99:F100"/>
    <mergeCell ref="D98:D104"/>
    <mergeCell ref="F143:F144"/>
    <mergeCell ref="D135:D136"/>
    <mergeCell ref="F137:F138"/>
    <mergeCell ref="C137:C138"/>
    <mergeCell ref="C135:C136"/>
    <mergeCell ref="C132:C133"/>
    <mergeCell ref="D132:D133"/>
    <mergeCell ref="B94:B107"/>
    <mergeCell ref="D105:D107"/>
    <mergeCell ref="B128:B138"/>
    <mergeCell ref="D137:D138"/>
    <mergeCell ref="F57:F58"/>
    <mergeCell ref="D71:D72"/>
    <mergeCell ref="C71:C72"/>
    <mergeCell ref="F9:F10"/>
    <mergeCell ref="D44:D49"/>
    <mergeCell ref="F46:F47"/>
    <mergeCell ref="E21:E22"/>
    <mergeCell ref="D31:D32"/>
    <mergeCell ref="C41:C42"/>
    <mergeCell ref="D38:D40"/>
    <mergeCell ref="D41:D43"/>
    <mergeCell ref="D36:D37"/>
    <mergeCell ref="D94:D96"/>
    <mergeCell ref="C95:C96"/>
    <mergeCell ref="D18:D23"/>
    <mergeCell ref="B31:B32"/>
    <mergeCell ref="C20:C22"/>
    <mergeCell ref="D24:D26"/>
    <mergeCell ref="C25:C26"/>
    <mergeCell ref="C76:C79"/>
    <mergeCell ref="D76:D79"/>
    <mergeCell ref="D84:D85"/>
    <mergeCell ref="B18:B27"/>
    <mergeCell ref="B56:B59"/>
    <mergeCell ref="B2:F3"/>
    <mergeCell ref="B36:B52"/>
    <mergeCell ref="B7:B14"/>
    <mergeCell ref="D11:D14"/>
    <mergeCell ref="C18:C19"/>
    <mergeCell ref="C8:C10"/>
    <mergeCell ref="D8:D10"/>
  </mergeCells>
  <printOptions horizontalCentered="1"/>
  <pageMargins left="0.70833333333333337" right="0.70833333333333337" top="0.31527777777777777" bottom="0.19652777777777777" header="0.51181102362204722" footer="0.51181102362204722"/>
  <pageSetup paperSize="77" scale="72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79"/>
  <sheetViews>
    <sheetView showGridLines="0" zoomScaleNormal="100" workbookViewId="0">
      <selection activeCell="B37" sqref="B37:B52"/>
    </sheetView>
  </sheetViews>
  <sheetFormatPr baseColWidth="10" defaultColWidth="10.85546875" defaultRowHeight="15" x14ac:dyDescent="0.25"/>
  <cols>
    <col min="1" max="1" width="12.28515625" style="1" customWidth="1"/>
    <col min="2" max="2" width="18.5703125" style="2" customWidth="1"/>
    <col min="3" max="3" width="23.140625" style="3" customWidth="1"/>
    <col min="4" max="4" width="43.5703125" style="1" customWidth="1"/>
    <col min="5" max="5" width="105.42578125" style="3" customWidth="1"/>
    <col min="6" max="6" width="12.5703125" style="1" customWidth="1"/>
    <col min="7" max="7" width="10.85546875" style="1"/>
    <col min="8" max="8" width="13.28515625" style="1" customWidth="1"/>
    <col min="9" max="9" width="18.42578125" style="1" customWidth="1"/>
    <col min="10" max="10" width="30.140625" style="1" customWidth="1"/>
    <col min="11" max="11" width="39.5703125" style="1" customWidth="1"/>
    <col min="12" max="16384" width="10.85546875" style="1"/>
  </cols>
  <sheetData>
    <row r="2" spans="2:7" x14ac:dyDescent="0.25">
      <c r="B2" s="291" t="s">
        <v>54</v>
      </c>
      <c r="C2" s="291"/>
      <c r="D2" s="291"/>
      <c r="E2" s="291"/>
      <c r="F2" s="291"/>
    </row>
    <row r="3" spans="2:7" ht="15.75" customHeight="1" x14ac:dyDescent="0.25">
      <c r="B3" s="291"/>
      <c r="C3" s="291"/>
      <c r="D3" s="291"/>
      <c r="E3" s="291"/>
      <c r="F3" s="291"/>
    </row>
    <row r="4" spans="2:7" x14ac:dyDescent="0.25">
      <c r="B4" s="3"/>
      <c r="D4" s="2"/>
      <c r="E4" s="16"/>
    </row>
    <row r="5" spans="2:7" x14ac:dyDescent="0.25">
      <c r="B5" s="23" t="s">
        <v>51</v>
      </c>
      <c r="C5" s="23" t="s">
        <v>0</v>
      </c>
      <c r="D5" s="24" t="s">
        <v>1</v>
      </c>
      <c r="E5" s="23" t="s">
        <v>2</v>
      </c>
      <c r="F5" s="33" t="s">
        <v>3</v>
      </c>
      <c r="G5" s="4"/>
    </row>
    <row r="6" spans="2:7" x14ac:dyDescent="0.25">
      <c r="B6" s="3"/>
      <c r="D6" s="2"/>
      <c r="E6" s="16"/>
      <c r="F6" s="6"/>
    </row>
    <row r="7" spans="2:7" x14ac:dyDescent="0.25">
      <c r="B7" s="271" t="s">
        <v>4</v>
      </c>
      <c r="C7" s="292">
        <v>46159</v>
      </c>
      <c r="D7" s="292" t="s">
        <v>274</v>
      </c>
      <c r="E7" s="73" t="s">
        <v>275</v>
      </c>
      <c r="F7" s="27">
        <v>800</v>
      </c>
    </row>
    <row r="8" spans="2:7" x14ac:dyDescent="0.25">
      <c r="B8" s="271"/>
      <c r="C8" s="293"/>
      <c r="D8" s="293"/>
      <c r="E8" s="73" t="s">
        <v>276</v>
      </c>
      <c r="F8" s="27">
        <v>1800</v>
      </c>
    </row>
    <row r="9" spans="2:7" x14ac:dyDescent="0.25">
      <c r="B9" s="271"/>
      <c r="C9" s="294"/>
      <c r="D9" s="293"/>
      <c r="E9" s="73" t="s">
        <v>277</v>
      </c>
      <c r="F9" s="27">
        <v>267.52</v>
      </c>
    </row>
    <row r="10" spans="2:7" x14ac:dyDescent="0.25">
      <c r="B10" s="271"/>
      <c r="C10" s="216">
        <v>46158</v>
      </c>
      <c r="D10" s="294"/>
      <c r="E10" s="73" t="s">
        <v>278</v>
      </c>
      <c r="F10" s="27">
        <v>660</v>
      </c>
    </row>
    <row r="11" spans="2:7" x14ac:dyDescent="0.25">
      <c r="B11" s="271"/>
      <c r="C11" s="216">
        <v>46187</v>
      </c>
      <c r="D11" s="71" t="s">
        <v>279</v>
      </c>
      <c r="E11" s="73" t="s">
        <v>280</v>
      </c>
      <c r="F11" s="27">
        <v>500</v>
      </c>
    </row>
    <row r="12" spans="2:7" x14ac:dyDescent="0.25">
      <c r="B12" s="7"/>
      <c r="C12" s="8"/>
      <c r="D12" s="3"/>
      <c r="E12" s="28" t="s">
        <v>5</v>
      </c>
      <c r="F12" s="29">
        <f>SUM(F7:F11)</f>
        <v>4027.52</v>
      </c>
    </row>
    <row r="13" spans="2:7" x14ac:dyDescent="0.25">
      <c r="B13" s="7"/>
      <c r="C13" s="8"/>
      <c r="D13" s="3"/>
      <c r="F13" s="6"/>
    </row>
    <row r="14" spans="2:7" x14ac:dyDescent="0.25">
      <c r="B14" s="7"/>
      <c r="C14" s="8"/>
      <c r="D14" s="3"/>
    </row>
    <row r="15" spans="2:7" ht="15" customHeight="1" x14ac:dyDescent="0.25">
      <c r="B15" s="261" t="s">
        <v>6</v>
      </c>
      <c r="C15" s="267">
        <v>46188</v>
      </c>
      <c r="D15" s="270" t="s">
        <v>238</v>
      </c>
      <c r="E15" s="26" t="s">
        <v>239</v>
      </c>
      <c r="F15" s="278">
        <v>1174.79</v>
      </c>
    </row>
    <row r="16" spans="2:7" x14ac:dyDescent="0.25">
      <c r="B16" s="262"/>
      <c r="C16" s="267"/>
      <c r="D16" s="270"/>
      <c r="E16" s="30" t="s">
        <v>240</v>
      </c>
      <c r="F16" s="279"/>
    </row>
    <row r="17" spans="2:6" x14ac:dyDescent="0.25">
      <c r="B17" s="262"/>
      <c r="C17" s="216">
        <v>46192</v>
      </c>
      <c r="D17" s="270"/>
      <c r="E17" s="30" t="s">
        <v>241</v>
      </c>
      <c r="F17" s="27">
        <v>1320</v>
      </c>
    </row>
    <row r="18" spans="2:6" x14ac:dyDescent="0.25">
      <c r="B18" s="262"/>
      <c r="C18" s="216">
        <v>46199</v>
      </c>
      <c r="D18" s="270"/>
      <c r="E18" s="26" t="s">
        <v>242</v>
      </c>
      <c r="F18" s="27">
        <v>356.95</v>
      </c>
    </row>
    <row r="19" spans="2:6" x14ac:dyDescent="0.25">
      <c r="B19" s="262"/>
      <c r="C19" s="216">
        <v>46059</v>
      </c>
      <c r="D19" s="264" t="s">
        <v>65</v>
      </c>
      <c r="E19" s="219" t="s">
        <v>297</v>
      </c>
      <c r="F19" s="145">
        <v>121.88</v>
      </c>
    </row>
    <row r="20" spans="2:6" x14ac:dyDescent="0.25">
      <c r="B20" s="262"/>
      <c r="C20" s="216">
        <v>46066</v>
      </c>
      <c r="D20" s="265"/>
      <c r="E20" s="219" t="s">
        <v>298</v>
      </c>
      <c r="F20" s="100">
        <v>63.53</v>
      </c>
    </row>
    <row r="21" spans="2:6" x14ac:dyDescent="0.25">
      <c r="B21" s="262"/>
      <c r="C21" s="223">
        <v>46073</v>
      </c>
      <c r="D21" s="265"/>
      <c r="E21" s="26" t="s">
        <v>299</v>
      </c>
      <c r="F21" s="101">
        <v>51.81</v>
      </c>
    </row>
    <row r="22" spans="2:6" x14ac:dyDescent="0.25">
      <c r="B22" s="262"/>
      <c r="C22" s="216">
        <v>46148</v>
      </c>
      <c r="D22" s="265"/>
      <c r="E22" s="26" t="s">
        <v>300</v>
      </c>
      <c r="F22" s="101">
        <v>51.82</v>
      </c>
    </row>
    <row r="23" spans="2:6" x14ac:dyDescent="0.25">
      <c r="B23" s="262"/>
      <c r="C23" s="216">
        <v>46146</v>
      </c>
      <c r="D23" s="265"/>
      <c r="E23" s="26" t="s">
        <v>301</v>
      </c>
      <c r="F23" s="101">
        <v>1163.25</v>
      </c>
    </row>
    <row r="24" spans="2:6" x14ac:dyDescent="0.25">
      <c r="B24" s="262"/>
      <c r="C24" s="222">
        <v>46243</v>
      </c>
      <c r="D24" s="265"/>
      <c r="E24" s="219" t="s">
        <v>307</v>
      </c>
      <c r="F24" s="145">
        <v>220</v>
      </c>
    </row>
    <row r="25" spans="2:6" x14ac:dyDescent="0.25">
      <c r="B25" s="263"/>
      <c r="C25" s="222">
        <v>46182</v>
      </c>
      <c r="D25" s="266"/>
      <c r="E25" s="219" t="s">
        <v>307</v>
      </c>
      <c r="F25" s="100">
        <v>94.89</v>
      </c>
    </row>
    <row r="26" spans="2:6" x14ac:dyDescent="0.25">
      <c r="B26" s="9"/>
      <c r="C26" s="8"/>
      <c r="D26" s="3"/>
      <c r="E26" s="28" t="s">
        <v>5</v>
      </c>
      <c r="F26" s="29">
        <f>SUM(F15:F25)</f>
        <v>4618.920000000001</v>
      </c>
    </row>
    <row r="27" spans="2:6" x14ac:dyDescent="0.25">
      <c r="B27" s="9"/>
      <c r="C27" s="8"/>
      <c r="D27" s="3"/>
      <c r="E27" s="7"/>
      <c r="F27" s="10"/>
    </row>
    <row r="28" spans="2:6" x14ac:dyDescent="0.25">
      <c r="B28" s="3"/>
      <c r="C28" s="8"/>
      <c r="D28" s="3"/>
      <c r="F28" s="6"/>
    </row>
    <row r="29" spans="2:6" x14ac:dyDescent="0.25">
      <c r="B29" s="271" t="s">
        <v>7</v>
      </c>
      <c r="C29" s="74">
        <v>46145</v>
      </c>
      <c r="D29" s="30" t="s">
        <v>195</v>
      </c>
      <c r="E29" s="26" t="s">
        <v>194</v>
      </c>
      <c r="F29" s="27">
        <v>350</v>
      </c>
    </row>
    <row r="30" spans="2:6" x14ac:dyDescent="0.25">
      <c r="B30" s="271"/>
      <c r="C30" s="211">
        <v>46183</v>
      </c>
      <c r="D30" s="30" t="s">
        <v>243</v>
      </c>
      <c r="E30" s="26" t="s">
        <v>245</v>
      </c>
      <c r="F30" s="278">
        <v>368.83</v>
      </c>
    </row>
    <row r="31" spans="2:6" x14ac:dyDescent="0.25">
      <c r="B31" s="271"/>
      <c r="C31" s="211">
        <v>46186</v>
      </c>
      <c r="D31" s="30" t="s">
        <v>244</v>
      </c>
      <c r="E31" s="73" t="s">
        <v>246</v>
      </c>
      <c r="F31" s="279"/>
    </row>
    <row r="32" spans="2:6" ht="45" x14ac:dyDescent="0.25">
      <c r="B32" s="271"/>
      <c r="C32" s="292">
        <v>46200</v>
      </c>
      <c r="D32" s="264" t="s">
        <v>247</v>
      </c>
      <c r="E32" s="26" t="s">
        <v>248</v>
      </c>
      <c r="F32" s="27">
        <v>713.9</v>
      </c>
    </row>
    <row r="33" spans="2:6" ht="30" x14ac:dyDescent="0.25">
      <c r="B33" s="271"/>
      <c r="C33" s="294"/>
      <c r="D33" s="266"/>
      <c r="E33" s="128" t="s">
        <v>249</v>
      </c>
      <c r="F33" s="27">
        <v>363</v>
      </c>
    </row>
    <row r="34" spans="2:6" x14ac:dyDescent="0.25">
      <c r="B34" s="11"/>
      <c r="C34"/>
      <c r="D34"/>
      <c r="E34" s="28" t="s">
        <v>5</v>
      </c>
      <c r="F34" s="29">
        <f>SUM(F29:F33)</f>
        <v>1795.73</v>
      </c>
    </row>
    <row r="35" spans="2:6" x14ac:dyDescent="0.25">
      <c r="B35" s="3"/>
      <c r="C35" s="12"/>
      <c r="D35" s="3"/>
      <c r="E35" s="7"/>
      <c r="F35" s="10"/>
    </row>
    <row r="36" spans="2:6" x14ac:dyDescent="0.25">
      <c r="B36" s="3"/>
      <c r="C36" s="12"/>
      <c r="D36" s="3"/>
      <c r="F36" s="6"/>
    </row>
    <row r="37" spans="2:6" ht="15" customHeight="1" x14ac:dyDescent="0.25">
      <c r="B37" s="261" t="s">
        <v>8</v>
      </c>
      <c r="C37" s="216">
        <v>46132</v>
      </c>
      <c r="D37" s="30" t="s">
        <v>192</v>
      </c>
      <c r="E37" s="209" t="s">
        <v>193</v>
      </c>
      <c r="F37" s="27">
        <v>1012.04</v>
      </c>
    </row>
    <row r="38" spans="2:6" x14ac:dyDescent="0.25">
      <c r="B38" s="262"/>
      <c r="C38" s="216">
        <v>46152</v>
      </c>
      <c r="D38" s="270" t="s">
        <v>258</v>
      </c>
      <c r="E38" s="209" t="s">
        <v>259</v>
      </c>
      <c r="F38" s="27">
        <v>2976.6</v>
      </c>
    </row>
    <row r="39" spans="2:6" x14ac:dyDescent="0.25">
      <c r="B39" s="262"/>
      <c r="C39" s="267">
        <v>46151</v>
      </c>
      <c r="D39" s="270"/>
      <c r="E39" s="209" t="s">
        <v>260</v>
      </c>
      <c r="F39" s="27">
        <v>700</v>
      </c>
    </row>
    <row r="40" spans="2:6" ht="15" customHeight="1" x14ac:dyDescent="0.25">
      <c r="B40" s="262"/>
      <c r="C40" s="267"/>
      <c r="D40" s="270"/>
      <c r="E40" s="209" t="s">
        <v>261</v>
      </c>
      <c r="F40" s="27">
        <v>1000</v>
      </c>
    </row>
    <row r="41" spans="2:6" x14ac:dyDescent="0.25">
      <c r="B41" s="262"/>
      <c r="C41" s="267"/>
      <c r="D41" s="270"/>
      <c r="E41" s="209" t="s">
        <v>262</v>
      </c>
      <c r="F41" s="27">
        <v>253</v>
      </c>
    </row>
    <row r="42" spans="2:6" x14ac:dyDescent="0.25">
      <c r="B42" s="262"/>
      <c r="C42" s="216">
        <v>46178</v>
      </c>
      <c r="D42" s="270" t="s">
        <v>263</v>
      </c>
      <c r="E42" s="30" t="s">
        <v>264</v>
      </c>
      <c r="F42" s="278">
        <v>230.56</v>
      </c>
    </row>
    <row r="43" spans="2:6" x14ac:dyDescent="0.25">
      <c r="B43" s="262"/>
      <c r="C43" s="216">
        <v>46185</v>
      </c>
      <c r="D43" s="270"/>
      <c r="E43" s="30" t="s">
        <v>266</v>
      </c>
      <c r="F43" s="279"/>
    </row>
    <row r="44" spans="2:6" x14ac:dyDescent="0.25">
      <c r="B44" s="262"/>
      <c r="C44" s="216">
        <v>46180</v>
      </c>
      <c r="D44" s="270"/>
      <c r="E44" s="209" t="s">
        <v>265</v>
      </c>
      <c r="F44" s="278">
        <v>434.39</v>
      </c>
    </row>
    <row r="45" spans="2:6" x14ac:dyDescent="0.25">
      <c r="B45" s="262"/>
      <c r="C45" s="216">
        <v>46187</v>
      </c>
      <c r="D45" s="270"/>
      <c r="E45" s="209" t="s">
        <v>267</v>
      </c>
      <c r="F45" s="279"/>
    </row>
    <row r="46" spans="2:6" ht="30" x14ac:dyDescent="0.25">
      <c r="B46" s="262"/>
      <c r="C46" s="267">
        <v>46131</v>
      </c>
      <c r="D46" s="270" t="s">
        <v>268</v>
      </c>
      <c r="E46" s="209" t="s">
        <v>269</v>
      </c>
      <c r="F46" s="27">
        <v>400</v>
      </c>
    </row>
    <row r="47" spans="2:6" x14ac:dyDescent="0.25">
      <c r="B47" s="262"/>
      <c r="C47" s="267"/>
      <c r="D47" s="270"/>
      <c r="E47" s="209" t="s">
        <v>270</v>
      </c>
      <c r="F47" s="27">
        <v>690.77</v>
      </c>
    </row>
    <row r="48" spans="2:6" x14ac:dyDescent="0.25">
      <c r="B48" s="262"/>
      <c r="C48" s="216">
        <v>46184</v>
      </c>
      <c r="D48" s="270" t="s">
        <v>271</v>
      </c>
      <c r="E48" s="209" t="s">
        <v>272</v>
      </c>
      <c r="F48" s="27">
        <v>605</v>
      </c>
    </row>
    <row r="49" spans="2:6" x14ac:dyDescent="0.25">
      <c r="B49" s="262"/>
      <c r="C49" s="216">
        <v>46186</v>
      </c>
      <c r="D49" s="270"/>
      <c r="E49" s="209" t="s">
        <v>273</v>
      </c>
      <c r="F49" s="27">
        <v>330</v>
      </c>
    </row>
    <row r="50" spans="2:6" x14ac:dyDescent="0.25">
      <c r="B50" s="262"/>
      <c r="C50" s="216">
        <v>46124</v>
      </c>
      <c r="D50" s="283" t="s">
        <v>65</v>
      </c>
      <c r="E50" s="215" t="s">
        <v>296</v>
      </c>
      <c r="F50" s="27">
        <v>271.26</v>
      </c>
    </row>
    <row r="51" spans="2:6" x14ac:dyDescent="0.25">
      <c r="B51" s="262"/>
      <c r="C51" s="216">
        <v>46151</v>
      </c>
      <c r="D51" s="295"/>
      <c r="E51" s="215" t="s">
        <v>303</v>
      </c>
      <c r="F51" s="27">
        <v>55</v>
      </c>
    </row>
    <row r="52" spans="2:6" x14ac:dyDescent="0.25">
      <c r="B52" s="263"/>
      <c r="C52" s="216">
        <v>46181</v>
      </c>
      <c r="D52" s="284"/>
      <c r="E52" s="215" t="s">
        <v>308</v>
      </c>
      <c r="F52" s="27">
        <v>139.47999999999999</v>
      </c>
    </row>
    <row r="53" spans="2:6" x14ac:dyDescent="0.25">
      <c r="B53" s="9"/>
      <c r="C53" s="8"/>
      <c r="D53" s="3"/>
      <c r="E53" s="52" t="s">
        <v>5</v>
      </c>
      <c r="F53" s="29">
        <f>SUM(F37:F52)</f>
        <v>9098.1</v>
      </c>
    </row>
    <row r="54" spans="2:6" x14ac:dyDescent="0.25">
      <c r="B54" s="9"/>
      <c r="C54" s="8"/>
      <c r="D54" s="3"/>
      <c r="E54" s="7"/>
      <c r="F54" s="10"/>
    </row>
    <row r="55" spans="2:6" x14ac:dyDescent="0.25">
      <c r="B55" s="9"/>
      <c r="C55" s="12"/>
      <c r="D55" s="3"/>
      <c r="F55" s="6"/>
    </row>
    <row r="56" spans="2:6" x14ac:dyDescent="0.25">
      <c r="B56" s="271" t="s">
        <v>9</v>
      </c>
      <c r="C56" s="133">
        <v>46110</v>
      </c>
      <c r="D56" s="283" t="s">
        <v>65</v>
      </c>
      <c r="E56" s="78" t="s">
        <v>302</v>
      </c>
      <c r="F56" s="27">
        <v>699.2</v>
      </c>
    </row>
    <row r="57" spans="2:6" x14ac:dyDescent="0.25">
      <c r="B57" s="271"/>
      <c r="C57" s="133">
        <v>46186</v>
      </c>
      <c r="D57" s="284"/>
      <c r="E57" s="128" t="s">
        <v>312</v>
      </c>
      <c r="F57" s="27">
        <v>267.52</v>
      </c>
    </row>
    <row r="58" spans="2:6" x14ac:dyDescent="0.25">
      <c r="B58" s="9"/>
      <c r="C58" s="8"/>
      <c r="D58" s="3"/>
      <c r="E58" s="28" t="s">
        <v>5</v>
      </c>
      <c r="F58" s="29">
        <f>SUM(F56:F57)</f>
        <v>966.72</v>
      </c>
    </row>
    <row r="59" spans="2:6" x14ac:dyDescent="0.25">
      <c r="B59" s="3"/>
      <c r="C59" s="8"/>
      <c r="D59" s="3"/>
      <c r="F59" s="6"/>
    </row>
    <row r="60" spans="2:6" x14ac:dyDescent="0.25">
      <c r="B60" s="3"/>
      <c r="C60" s="8"/>
      <c r="D60" s="3"/>
      <c r="F60" s="6"/>
    </row>
    <row r="61" spans="2:6" x14ac:dyDescent="0.25">
      <c r="B61" s="271" t="s">
        <v>10</v>
      </c>
      <c r="C61" s="74">
        <v>46027</v>
      </c>
      <c r="D61" s="283" t="s">
        <v>65</v>
      </c>
      <c r="E61" s="26" t="s">
        <v>294</v>
      </c>
      <c r="F61" s="27">
        <v>1023.57</v>
      </c>
    </row>
    <row r="62" spans="2:6" x14ac:dyDescent="0.25">
      <c r="B62" s="271"/>
      <c r="C62" s="292">
        <v>46187</v>
      </c>
      <c r="D62" s="295"/>
      <c r="E62" s="219" t="s">
        <v>278</v>
      </c>
      <c r="F62" s="100">
        <v>510.21</v>
      </c>
    </row>
    <row r="63" spans="2:6" x14ac:dyDescent="0.25">
      <c r="B63" s="271"/>
      <c r="C63" s="294"/>
      <c r="D63" s="284"/>
      <c r="E63" s="77" t="s">
        <v>278</v>
      </c>
      <c r="F63" s="101">
        <v>118.28</v>
      </c>
    </row>
    <row r="64" spans="2:6" x14ac:dyDescent="0.25">
      <c r="B64" s="3"/>
      <c r="C64" s="8"/>
      <c r="D64" s="3"/>
      <c r="E64" s="28" t="s">
        <v>5</v>
      </c>
      <c r="F64" s="29">
        <f>SUM(F61:F63)</f>
        <v>1652.06</v>
      </c>
    </row>
    <row r="65" spans="2:6" x14ac:dyDescent="0.25">
      <c r="B65" s="3"/>
      <c r="C65" s="8"/>
      <c r="D65" s="3"/>
      <c r="F65" s="6"/>
    </row>
    <row r="66" spans="2:6" x14ac:dyDescent="0.25">
      <c r="B66" s="3"/>
      <c r="C66" s="8"/>
      <c r="D66" s="3"/>
      <c r="F66" s="6"/>
    </row>
    <row r="67" spans="2:6" ht="30" x14ac:dyDescent="0.25">
      <c r="B67" s="271" t="s">
        <v>11</v>
      </c>
      <c r="C67" s="74">
        <v>46164</v>
      </c>
      <c r="D67" s="30" t="s">
        <v>289</v>
      </c>
      <c r="E67" s="30" t="s">
        <v>290</v>
      </c>
      <c r="F67" s="27">
        <v>413.4</v>
      </c>
    </row>
    <row r="68" spans="2:6" x14ac:dyDescent="0.25">
      <c r="B68" s="271"/>
      <c r="C68" s="74">
        <v>46164</v>
      </c>
      <c r="D68" s="34" t="s">
        <v>65</v>
      </c>
      <c r="E68" s="30" t="s">
        <v>306</v>
      </c>
      <c r="F68" s="27">
        <v>124.75</v>
      </c>
    </row>
    <row r="69" spans="2:6" x14ac:dyDescent="0.25">
      <c r="B69" s="9"/>
      <c r="C69" s="12"/>
      <c r="D69" s="3"/>
      <c r="E69" s="28" t="s">
        <v>5</v>
      </c>
      <c r="F69" s="29">
        <f>SUM(F67:F68)</f>
        <v>538.15</v>
      </c>
    </row>
    <row r="70" spans="2:6" x14ac:dyDescent="0.25">
      <c r="B70" s="3"/>
      <c r="C70" s="12"/>
      <c r="D70" s="3"/>
      <c r="F70" s="6"/>
    </row>
    <row r="71" spans="2:6" x14ac:dyDescent="0.25">
      <c r="B71" s="3"/>
      <c r="C71" s="12"/>
      <c r="D71" s="3"/>
      <c r="F71" s="6"/>
    </row>
    <row r="72" spans="2:6" x14ac:dyDescent="0.25">
      <c r="B72" s="129" t="s">
        <v>12</v>
      </c>
      <c r="C72" s="79">
        <v>46124</v>
      </c>
      <c r="D72" s="34" t="s">
        <v>65</v>
      </c>
      <c r="E72" s="73" t="s">
        <v>292</v>
      </c>
      <c r="F72" s="27">
        <v>230</v>
      </c>
    </row>
    <row r="73" spans="2:6" x14ac:dyDescent="0.25">
      <c r="C73" s="12"/>
      <c r="D73" s="3"/>
      <c r="E73" s="28" t="s">
        <v>5</v>
      </c>
      <c r="F73" s="29">
        <f>SUM(F72:F72)</f>
        <v>230</v>
      </c>
    </row>
    <row r="74" spans="2:6" x14ac:dyDescent="0.25">
      <c r="C74" s="12"/>
      <c r="D74" s="3"/>
      <c r="E74" s="7"/>
      <c r="F74" s="10"/>
    </row>
    <row r="75" spans="2:6" x14ac:dyDescent="0.25">
      <c r="C75" s="12"/>
      <c r="D75" s="3"/>
      <c r="E75" s="7"/>
      <c r="F75" s="10"/>
    </row>
    <row r="76" spans="2:6" x14ac:dyDescent="0.25">
      <c r="B76" s="291" t="s">
        <v>55</v>
      </c>
      <c r="C76" s="291"/>
      <c r="D76" s="291"/>
      <c r="E76" s="291"/>
      <c r="F76" s="291"/>
    </row>
    <row r="77" spans="2:6" x14ac:dyDescent="0.25">
      <c r="B77" s="291"/>
      <c r="C77" s="291"/>
      <c r="D77" s="291"/>
      <c r="E77" s="291"/>
      <c r="F77" s="291"/>
    </row>
    <row r="78" spans="2:6" x14ac:dyDescent="0.25">
      <c r="B78" s="3"/>
      <c r="D78" s="4"/>
      <c r="F78" s="13"/>
    </row>
    <row r="79" spans="2:6" x14ac:dyDescent="0.25">
      <c r="B79" s="23" t="s">
        <v>51</v>
      </c>
      <c r="C79" s="23" t="s">
        <v>0</v>
      </c>
      <c r="D79" s="24" t="s">
        <v>1</v>
      </c>
      <c r="E79" s="23" t="s">
        <v>2</v>
      </c>
      <c r="F79" s="33" t="s">
        <v>3</v>
      </c>
    </row>
    <row r="80" spans="2:6" x14ac:dyDescent="0.25">
      <c r="B80" s="3"/>
      <c r="D80" s="4"/>
      <c r="F80" s="13"/>
    </row>
    <row r="81" spans="2:7" x14ac:dyDescent="0.25">
      <c r="B81" s="271" t="s">
        <v>13</v>
      </c>
      <c r="C81" s="218">
        <v>46200</v>
      </c>
      <c r="D81" s="34" t="s">
        <v>281</v>
      </c>
      <c r="E81" s="73" t="s">
        <v>282</v>
      </c>
      <c r="F81" s="75">
        <v>700</v>
      </c>
    </row>
    <row r="82" spans="2:7" x14ac:dyDescent="0.25">
      <c r="B82" s="271"/>
      <c r="C82" s="218">
        <v>46179</v>
      </c>
      <c r="D82" s="34" t="s">
        <v>65</v>
      </c>
      <c r="E82" s="120" t="s">
        <v>311</v>
      </c>
      <c r="F82" s="122">
        <v>243.45</v>
      </c>
    </row>
    <row r="83" spans="2:7" x14ac:dyDescent="0.25">
      <c r="B83" s="38"/>
      <c r="C83" s="14"/>
      <c r="D83" s="4"/>
      <c r="E83" s="28" t="s">
        <v>5</v>
      </c>
      <c r="F83" s="29">
        <f>SUM(F81:F82)</f>
        <v>943.45</v>
      </c>
    </row>
    <row r="84" spans="2:7" x14ac:dyDescent="0.25">
      <c r="B84" s="3"/>
      <c r="C84" s="14"/>
      <c r="D84" s="4"/>
      <c r="E84" s="7"/>
      <c r="F84" s="15"/>
    </row>
    <row r="85" spans="2:7" x14ac:dyDescent="0.25">
      <c r="B85" s="3"/>
      <c r="C85" s="14"/>
      <c r="D85" s="4"/>
      <c r="E85" s="7"/>
      <c r="F85" s="15"/>
    </row>
    <row r="86" spans="2:7" x14ac:dyDescent="0.25">
      <c r="B86" s="271" t="s">
        <v>14</v>
      </c>
      <c r="C86" s="218" t="s">
        <v>283</v>
      </c>
      <c r="D86" s="268" t="s">
        <v>238</v>
      </c>
      <c r="E86" s="126" t="s">
        <v>284</v>
      </c>
      <c r="F86" s="125">
        <v>1280</v>
      </c>
    </row>
    <row r="87" spans="2:7" x14ac:dyDescent="0.25">
      <c r="B87" s="271"/>
      <c r="C87" s="218">
        <v>46225</v>
      </c>
      <c r="D87" s="268"/>
      <c r="E87" s="126" t="s">
        <v>285</v>
      </c>
      <c r="F87" s="125">
        <v>2970</v>
      </c>
    </row>
    <row r="88" spans="2:7" x14ac:dyDescent="0.25">
      <c r="B88" s="271"/>
      <c r="C88" s="269">
        <v>46226</v>
      </c>
      <c r="D88" s="268"/>
      <c r="E88" s="126" t="s">
        <v>286</v>
      </c>
      <c r="F88" s="297">
        <v>1391.5</v>
      </c>
      <c r="G88" s="124"/>
    </row>
    <row r="89" spans="2:7" x14ac:dyDescent="0.25">
      <c r="B89" s="271"/>
      <c r="C89" s="269"/>
      <c r="D89" s="268"/>
      <c r="E89" s="126" t="s">
        <v>287</v>
      </c>
      <c r="F89" s="298"/>
      <c r="G89" s="124"/>
    </row>
    <row r="90" spans="2:7" x14ac:dyDescent="0.25">
      <c r="B90" s="271"/>
      <c r="C90" s="218">
        <v>46234</v>
      </c>
      <c r="D90" s="268"/>
      <c r="E90" s="126" t="s">
        <v>288</v>
      </c>
      <c r="F90" s="125">
        <v>211.02</v>
      </c>
      <c r="G90" s="124"/>
    </row>
    <row r="91" spans="2:7" ht="15" customHeight="1" x14ac:dyDescent="0.25">
      <c r="B91" s="271"/>
      <c r="C91" s="269">
        <v>46124</v>
      </c>
      <c r="D91" s="268" t="s">
        <v>65</v>
      </c>
      <c r="E91" s="126" t="s">
        <v>293</v>
      </c>
      <c r="F91" s="125">
        <v>238.2</v>
      </c>
      <c r="G91" s="124"/>
    </row>
    <row r="92" spans="2:7" ht="15.75" customHeight="1" x14ac:dyDescent="0.25">
      <c r="B92" s="271"/>
      <c r="C92" s="269"/>
      <c r="D92" s="268"/>
      <c r="E92" s="126" t="s">
        <v>295</v>
      </c>
      <c r="F92" s="125">
        <v>266.19</v>
      </c>
      <c r="G92" s="124"/>
    </row>
    <row r="93" spans="2:7" x14ac:dyDescent="0.25">
      <c r="B93" s="9"/>
      <c r="D93" s="4"/>
      <c r="E93" s="28" t="s">
        <v>5</v>
      </c>
      <c r="F93" s="29">
        <f>SUM(F86:F92)</f>
        <v>6356.91</v>
      </c>
    </row>
    <row r="94" spans="2:7" x14ac:dyDescent="0.25">
      <c r="B94" s="9"/>
      <c r="D94" s="4"/>
      <c r="E94" s="7"/>
      <c r="F94" s="15"/>
    </row>
    <row r="95" spans="2:7" x14ac:dyDescent="0.25">
      <c r="B95" s="9"/>
      <c r="D95" s="4"/>
      <c r="F95" s="13"/>
    </row>
    <row r="96" spans="2:7" x14ac:dyDescent="0.25">
      <c r="B96" s="220" t="s">
        <v>15</v>
      </c>
      <c r="C96" s="218"/>
      <c r="D96" s="217"/>
      <c r="E96" s="26"/>
      <c r="F96" s="35"/>
    </row>
    <row r="97" spans="2:6" x14ac:dyDescent="0.25">
      <c r="B97" s="9"/>
      <c r="D97" s="4"/>
      <c r="E97" s="28" t="s">
        <v>5</v>
      </c>
      <c r="F97" s="29">
        <f>SUM(F96)</f>
        <v>0</v>
      </c>
    </row>
    <row r="98" spans="2:6" x14ac:dyDescent="0.25">
      <c r="B98" s="9"/>
      <c r="D98" s="4"/>
      <c r="E98" s="7"/>
      <c r="F98" s="15"/>
    </row>
    <row r="99" spans="2:6" x14ac:dyDescent="0.25">
      <c r="B99" s="9"/>
      <c r="D99" s="4"/>
      <c r="F99" s="13"/>
    </row>
    <row r="100" spans="2:6" x14ac:dyDescent="0.25">
      <c r="B100" s="220" t="s">
        <v>16</v>
      </c>
      <c r="C100" s="121">
        <v>46180</v>
      </c>
      <c r="D100" s="34" t="s">
        <v>198</v>
      </c>
      <c r="E100" s="120" t="s">
        <v>291</v>
      </c>
      <c r="F100" s="122">
        <v>550</v>
      </c>
    </row>
    <row r="101" spans="2:6" x14ac:dyDescent="0.25">
      <c r="B101" s="9"/>
      <c r="D101" s="4"/>
      <c r="E101" s="28" t="s">
        <v>5</v>
      </c>
      <c r="F101" s="29">
        <f>SUM(F100)</f>
        <v>550</v>
      </c>
    </row>
    <row r="102" spans="2:6" x14ac:dyDescent="0.25">
      <c r="B102" s="9"/>
      <c r="D102" s="4"/>
      <c r="E102" s="7"/>
      <c r="F102" s="15"/>
    </row>
    <row r="103" spans="2:6" x14ac:dyDescent="0.25">
      <c r="B103" s="9"/>
      <c r="D103" s="4"/>
      <c r="F103" s="13"/>
    </row>
    <row r="104" spans="2:6" x14ac:dyDescent="0.25">
      <c r="B104" s="271" t="s">
        <v>17</v>
      </c>
      <c r="C104" s="207">
        <v>46192</v>
      </c>
      <c r="D104" s="34" t="s">
        <v>190</v>
      </c>
      <c r="E104" s="123" t="s">
        <v>191</v>
      </c>
      <c r="F104" s="31">
        <v>385</v>
      </c>
    </row>
    <row r="105" spans="2:6" ht="30" x14ac:dyDescent="0.25">
      <c r="B105" s="271"/>
      <c r="C105" s="208">
        <v>45820</v>
      </c>
      <c r="D105" s="34" t="s">
        <v>196</v>
      </c>
      <c r="E105" s="123" t="s">
        <v>197</v>
      </c>
      <c r="F105" s="31">
        <v>1089</v>
      </c>
    </row>
    <row r="106" spans="2:6" x14ac:dyDescent="0.25">
      <c r="B106" s="271"/>
      <c r="C106" s="289">
        <v>46152</v>
      </c>
      <c r="D106" s="283" t="s">
        <v>250</v>
      </c>
      <c r="E106" s="123" t="s">
        <v>251</v>
      </c>
      <c r="F106" s="31">
        <v>320</v>
      </c>
    </row>
    <row r="107" spans="2:6" x14ac:dyDescent="0.25">
      <c r="B107" s="271"/>
      <c r="C107" s="296"/>
      <c r="D107" s="295"/>
      <c r="E107" s="123" t="s">
        <v>252</v>
      </c>
      <c r="F107" s="31">
        <v>242</v>
      </c>
    </row>
    <row r="108" spans="2:6" x14ac:dyDescent="0.25">
      <c r="B108" s="271"/>
      <c r="C108" s="290"/>
      <c r="D108" s="284"/>
      <c r="E108" s="123" t="s">
        <v>253</v>
      </c>
      <c r="F108" s="31">
        <v>81.900000000000006</v>
      </c>
    </row>
    <row r="109" spans="2:6" x14ac:dyDescent="0.25">
      <c r="B109" s="271"/>
      <c r="C109" s="212">
        <v>46180</v>
      </c>
      <c r="D109" s="264" t="s">
        <v>198</v>
      </c>
      <c r="E109" s="123" t="s">
        <v>254</v>
      </c>
      <c r="F109" s="31">
        <v>735</v>
      </c>
    </row>
    <row r="110" spans="2:6" x14ac:dyDescent="0.25">
      <c r="B110" s="271"/>
      <c r="C110" s="212">
        <v>46179</v>
      </c>
      <c r="D110" s="265"/>
      <c r="E110" s="123" t="s">
        <v>255</v>
      </c>
      <c r="F110" s="287">
        <v>556.6</v>
      </c>
    </row>
    <row r="111" spans="2:6" ht="30" x14ac:dyDescent="0.25">
      <c r="B111" s="271"/>
      <c r="C111" s="214">
        <v>46180</v>
      </c>
      <c r="D111" s="266"/>
      <c r="E111" s="127" t="s">
        <v>256</v>
      </c>
      <c r="F111" s="288"/>
    </row>
    <row r="112" spans="2:6" x14ac:dyDescent="0.25">
      <c r="B112" s="271"/>
      <c r="C112" s="130">
        <v>46192</v>
      </c>
      <c r="D112" s="132" t="s">
        <v>190</v>
      </c>
      <c r="E112" s="127" t="s">
        <v>257</v>
      </c>
      <c r="F112" s="31">
        <v>544.5</v>
      </c>
    </row>
    <row r="113" spans="2:6" x14ac:dyDescent="0.25">
      <c r="B113" s="9"/>
      <c r="D113" s="4"/>
      <c r="E113" s="28" t="s">
        <v>5</v>
      </c>
      <c r="F113" s="29">
        <f>SUM(F104:F112)</f>
        <v>3954</v>
      </c>
    </row>
    <row r="114" spans="2:6" x14ac:dyDescent="0.25">
      <c r="B114" s="9"/>
      <c r="D114" s="4"/>
      <c r="E114" s="7"/>
      <c r="F114" s="15"/>
    </row>
    <row r="115" spans="2:6" x14ac:dyDescent="0.25">
      <c r="B115" s="9"/>
      <c r="D115" s="4"/>
      <c r="F115" s="13"/>
    </row>
    <row r="116" spans="2:6" x14ac:dyDescent="0.25">
      <c r="B116" s="271" t="s">
        <v>18</v>
      </c>
      <c r="C116" s="222">
        <v>46159</v>
      </c>
      <c r="D116" s="283" t="s">
        <v>65</v>
      </c>
      <c r="E116" s="26" t="s">
        <v>304</v>
      </c>
      <c r="F116" s="145">
        <v>99.51</v>
      </c>
    </row>
    <row r="117" spans="2:6" x14ac:dyDescent="0.25">
      <c r="B117" s="271"/>
      <c r="C117" s="222">
        <v>46158</v>
      </c>
      <c r="D117" s="284"/>
      <c r="E117" s="120" t="s">
        <v>305</v>
      </c>
      <c r="F117" s="100">
        <v>179.51</v>
      </c>
    </row>
    <row r="118" spans="2:6" x14ac:dyDescent="0.25">
      <c r="B118" s="1"/>
      <c r="C118" s="4"/>
      <c r="E118" s="28" t="s">
        <v>5</v>
      </c>
      <c r="F118" s="36">
        <f>SUM(F116:F117)</f>
        <v>279.02</v>
      </c>
    </row>
    <row r="119" spans="2:6" x14ac:dyDescent="0.25">
      <c r="B119" s="1"/>
      <c r="C119" s="4"/>
      <c r="E119" s="7"/>
      <c r="F119" s="15"/>
    </row>
    <row r="120" spans="2:6" x14ac:dyDescent="0.25">
      <c r="B120" s="1"/>
      <c r="C120" s="4"/>
    </row>
    <row r="121" spans="2:6" x14ac:dyDescent="0.25">
      <c r="B121" s="291" t="s">
        <v>56</v>
      </c>
      <c r="C121" s="291"/>
      <c r="D121" s="291"/>
      <c r="E121" s="291"/>
      <c r="F121" s="291"/>
    </row>
    <row r="122" spans="2:6" x14ac:dyDescent="0.25">
      <c r="B122" s="291"/>
      <c r="C122" s="291"/>
      <c r="D122" s="291"/>
      <c r="E122" s="291"/>
      <c r="F122" s="291"/>
    </row>
    <row r="123" spans="2:6" x14ac:dyDescent="0.25">
      <c r="B123" s="3"/>
      <c r="D123" s="4"/>
      <c r="F123" s="13"/>
    </row>
    <row r="124" spans="2:6" x14ac:dyDescent="0.25">
      <c r="B124" s="23" t="s">
        <v>51</v>
      </c>
      <c r="C124" s="23" t="s">
        <v>0</v>
      </c>
      <c r="D124" s="24" t="s">
        <v>1</v>
      </c>
      <c r="E124" s="23" t="s">
        <v>2</v>
      </c>
      <c r="F124" s="33" t="s">
        <v>3</v>
      </c>
    </row>
    <row r="125" spans="2:6" x14ac:dyDescent="0.25">
      <c r="B125" s="3"/>
      <c r="D125" s="4"/>
      <c r="F125" s="13"/>
    </row>
    <row r="126" spans="2:6" ht="15" customHeight="1" x14ac:dyDescent="0.25">
      <c r="B126" s="261" t="s">
        <v>19</v>
      </c>
      <c r="C126" s="218">
        <v>46180</v>
      </c>
      <c r="D126" s="270" t="s">
        <v>198</v>
      </c>
      <c r="E126" s="80" t="s">
        <v>199</v>
      </c>
      <c r="F126" s="278">
        <v>1500</v>
      </c>
    </row>
    <row r="127" spans="2:6" x14ac:dyDescent="0.25">
      <c r="B127" s="262"/>
      <c r="C127" s="218">
        <v>46187</v>
      </c>
      <c r="D127" s="270"/>
      <c r="E127" s="80" t="s">
        <v>200</v>
      </c>
      <c r="F127" s="279"/>
    </row>
    <row r="128" spans="2:6" x14ac:dyDescent="0.25">
      <c r="B128" s="262"/>
      <c r="C128" s="218">
        <v>46180</v>
      </c>
      <c r="D128" s="270"/>
      <c r="E128" s="80" t="s">
        <v>201</v>
      </c>
      <c r="F128" s="278">
        <v>3250</v>
      </c>
    </row>
    <row r="129" spans="2:6" x14ac:dyDescent="0.25">
      <c r="B129" s="262"/>
      <c r="C129" s="218">
        <v>46187</v>
      </c>
      <c r="D129" s="270"/>
      <c r="E129" s="80" t="s">
        <v>202</v>
      </c>
      <c r="F129" s="279"/>
    </row>
    <row r="130" spans="2:6" x14ac:dyDescent="0.25">
      <c r="B130" s="262"/>
      <c r="C130" s="218">
        <v>46156</v>
      </c>
      <c r="D130" s="30" t="s">
        <v>203</v>
      </c>
      <c r="E130" s="80" t="s">
        <v>204</v>
      </c>
      <c r="F130" s="27">
        <v>188.76</v>
      </c>
    </row>
    <row r="131" spans="2:6" ht="30" x14ac:dyDescent="0.25">
      <c r="B131" s="262"/>
      <c r="C131" s="269">
        <v>46151</v>
      </c>
      <c r="D131" s="270" t="s">
        <v>205</v>
      </c>
      <c r="E131" s="76" t="s">
        <v>206</v>
      </c>
      <c r="F131" s="27">
        <v>241.58</v>
      </c>
    </row>
    <row r="132" spans="2:6" ht="30" x14ac:dyDescent="0.25">
      <c r="B132" s="262"/>
      <c r="C132" s="269"/>
      <c r="D132" s="270"/>
      <c r="E132" s="209" t="s">
        <v>207</v>
      </c>
      <c r="F132" s="69">
        <v>1585.1</v>
      </c>
    </row>
    <row r="133" spans="2:6" x14ac:dyDescent="0.25">
      <c r="B133" s="262"/>
      <c r="C133" s="218">
        <v>46179</v>
      </c>
      <c r="D133" s="30" t="s">
        <v>208</v>
      </c>
      <c r="E133" s="209" t="s">
        <v>209</v>
      </c>
      <c r="F133" s="27">
        <v>231</v>
      </c>
    </row>
    <row r="134" spans="2:6" x14ac:dyDescent="0.25">
      <c r="B134" s="262"/>
      <c r="C134" s="218">
        <v>46137</v>
      </c>
      <c r="D134" s="30" t="s">
        <v>210</v>
      </c>
      <c r="E134" s="209" t="s">
        <v>211</v>
      </c>
      <c r="F134" s="27">
        <v>254.1</v>
      </c>
    </row>
    <row r="135" spans="2:6" ht="30" x14ac:dyDescent="0.25">
      <c r="B135" s="262"/>
      <c r="C135" s="269">
        <v>46192</v>
      </c>
      <c r="D135" s="270" t="s">
        <v>212</v>
      </c>
      <c r="E135" s="209" t="s">
        <v>213</v>
      </c>
      <c r="F135" s="81">
        <v>1424.23</v>
      </c>
    </row>
    <row r="136" spans="2:6" ht="45" x14ac:dyDescent="0.25">
      <c r="B136" s="262"/>
      <c r="C136" s="269"/>
      <c r="D136" s="270"/>
      <c r="E136" s="209" t="s">
        <v>217</v>
      </c>
      <c r="F136" s="213">
        <v>500</v>
      </c>
    </row>
    <row r="137" spans="2:6" x14ac:dyDescent="0.25">
      <c r="B137" s="262"/>
      <c r="C137" s="269">
        <v>46186</v>
      </c>
      <c r="D137" s="270" t="s">
        <v>214</v>
      </c>
      <c r="E137" s="209" t="s">
        <v>215</v>
      </c>
      <c r="F137" s="81">
        <v>1149.5</v>
      </c>
    </row>
    <row r="138" spans="2:6" ht="30" x14ac:dyDescent="0.25">
      <c r="B138" s="262"/>
      <c r="C138" s="269"/>
      <c r="D138" s="270"/>
      <c r="E138" s="209" t="s">
        <v>216</v>
      </c>
      <c r="F138" s="81">
        <v>186.23</v>
      </c>
    </row>
    <row r="139" spans="2:6" x14ac:dyDescent="0.25">
      <c r="B139" s="262"/>
      <c r="C139" s="269">
        <v>46222</v>
      </c>
      <c r="D139" s="270" t="s">
        <v>218</v>
      </c>
      <c r="E139" s="209" t="s">
        <v>219</v>
      </c>
      <c r="F139" s="213">
        <v>750</v>
      </c>
    </row>
    <row r="140" spans="2:6" x14ac:dyDescent="0.25">
      <c r="B140" s="262"/>
      <c r="C140" s="269"/>
      <c r="D140" s="270"/>
      <c r="E140" s="131" t="s">
        <v>220</v>
      </c>
      <c r="F140" s="27">
        <v>1600</v>
      </c>
    </row>
    <row r="141" spans="2:6" x14ac:dyDescent="0.25">
      <c r="B141" s="262"/>
      <c r="C141" s="218" t="s">
        <v>222</v>
      </c>
      <c r="D141" s="30" t="s">
        <v>221</v>
      </c>
      <c r="E141" s="131" t="s">
        <v>223</v>
      </c>
      <c r="F141" s="27">
        <v>1800</v>
      </c>
    </row>
    <row r="142" spans="2:6" x14ac:dyDescent="0.25">
      <c r="B142" s="262"/>
      <c r="C142" s="269">
        <v>46186</v>
      </c>
      <c r="D142" s="270" t="s">
        <v>224</v>
      </c>
      <c r="E142" s="131" t="s">
        <v>225</v>
      </c>
      <c r="F142" s="278">
        <v>2541</v>
      </c>
    </row>
    <row r="143" spans="2:6" x14ac:dyDescent="0.25">
      <c r="B143" s="262"/>
      <c r="C143" s="269"/>
      <c r="D143" s="270"/>
      <c r="E143" s="131" t="s">
        <v>226</v>
      </c>
      <c r="F143" s="279"/>
    </row>
    <row r="144" spans="2:6" x14ac:dyDescent="0.25">
      <c r="B144" s="262"/>
      <c r="C144" s="269"/>
      <c r="D144" s="270"/>
      <c r="E144" s="131" t="s">
        <v>227</v>
      </c>
      <c r="F144" s="27">
        <v>1149.5</v>
      </c>
    </row>
    <row r="145" spans="2:6" x14ac:dyDescent="0.25">
      <c r="B145" s="262"/>
      <c r="C145" s="269"/>
      <c r="D145" s="270"/>
      <c r="E145" s="131" t="s">
        <v>228</v>
      </c>
      <c r="F145" s="27">
        <v>750</v>
      </c>
    </row>
    <row r="146" spans="2:6" x14ac:dyDescent="0.25">
      <c r="B146" s="262"/>
      <c r="C146" s="269"/>
      <c r="D146" s="270"/>
      <c r="E146" s="131" t="s">
        <v>229</v>
      </c>
      <c r="F146" s="210">
        <v>1125.3</v>
      </c>
    </row>
    <row r="147" spans="2:6" x14ac:dyDescent="0.25">
      <c r="B147" s="262"/>
      <c r="C147" s="269"/>
      <c r="D147" s="270"/>
      <c r="E147" s="131" t="s">
        <v>230</v>
      </c>
      <c r="F147" s="278">
        <v>255.41</v>
      </c>
    </row>
    <row r="148" spans="2:6" x14ac:dyDescent="0.25">
      <c r="B148" s="262"/>
      <c r="C148" s="269"/>
      <c r="D148" s="270"/>
      <c r="E148" s="131" t="s">
        <v>231</v>
      </c>
      <c r="F148" s="279"/>
    </row>
    <row r="149" spans="2:6" ht="30" x14ac:dyDescent="0.25">
      <c r="B149" s="262"/>
      <c r="C149" s="218">
        <v>46207</v>
      </c>
      <c r="D149" s="92" t="s">
        <v>232</v>
      </c>
      <c r="E149" s="131" t="s">
        <v>233</v>
      </c>
      <c r="F149" s="27">
        <v>726</v>
      </c>
    </row>
    <row r="150" spans="2:6" x14ac:dyDescent="0.25">
      <c r="B150" s="262"/>
      <c r="C150" s="218">
        <v>46184</v>
      </c>
      <c r="D150" s="92" t="s">
        <v>234</v>
      </c>
      <c r="E150" s="131" t="s">
        <v>235</v>
      </c>
      <c r="F150" s="27">
        <v>530.02</v>
      </c>
    </row>
    <row r="151" spans="2:6" ht="45" x14ac:dyDescent="0.25">
      <c r="B151" s="262"/>
      <c r="C151" s="218">
        <v>46139</v>
      </c>
      <c r="D151" s="92" t="s">
        <v>236</v>
      </c>
      <c r="E151" s="131" t="s">
        <v>237</v>
      </c>
      <c r="F151" s="134">
        <v>423.5</v>
      </c>
    </row>
    <row r="152" spans="2:6" x14ac:dyDescent="0.25">
      <c r="B152" s="262"/>
      <c r="C152" s="289">
        <v>46186</v>
      </c>
      <c r="D152" s="283" t="s">
        <v>65</v>
      </c>
      <c r="E152" s="215" t="s">
        <v>309</v>
      </c>
      <c r="F152" s="221">
        <v>277.02</v>
      </c>
    </row>
    <row r="153" spans="2:6" x14ac:dyDescent="0.25">
      <c r="B153" s="262"/>
      <c r="C153" s="296"/>
      <c r="D153" s="295"/>
      <c r="E153" s="131" t="s">
        <v>310</v>
      </c>
      <c r="F153" s="134">
        <v>26.57</v>
      </c>
    </row>
    <row r="154" spans="2:6" x14ac:dyDescent="0.25">
      <c r="B154" s="263"/>
      <c r="C154" s="290"/>
      <c r="D154" s="284"/>
      <c r="E154" s="215" t="s">
        <v>313</v>
      </c>
      <c r="F154" s="221">
        <v>207.9</v>
      </c>
    </row>
    <row r="155" spans="2:6" x14ac:dyDescent="0.25">
      <c r="B155" s="3"/>
      <c r="D155" s="4"/>
      <c r="E155" s="82" t="s">
        <v>5</v>
      </c>
      <c r="F155" s="83">
        <f>SUM(F126:F154)</f>
        <v>22672.720000000001</v>
      </c>
    </row>
    <row r="158" spans="2:6" ht="15.75" x14ac:dyDescent="0.25">
      <c r="B158" s="291" t="s">
        <v>57</v>
      </c>
      <c r="C158" s="291"/>
      <c r="D158" s="291"/>
      <c r="E158" s="291"/>
      <c r="F158" s="291"/>
    </row>
    <row r="159" spans="2:6" x14ac:dyDescent="0.25">
      <c r="B159" s="3"/>
      <c r="D159" s="2"/>
      <c r="E159" s="16"/>
    </row>
    <row r="160" spans="2:6" ht="30" x14ac:dyDescent="0.25">
      <c r="B160" s="23" t="s">
        <v>51</v>
      </c>
      <c r="C160" s="23" t="s">
        <v>20</v>
      </c>
      <c r="D160" s="24" t="s">
        <v>21</v>
      </c>
      <c r="E160" s="23" t="s">
        <v>2</v>
      </c>
      <c r="F160" s="37" t="s">
        <v>22</v>
      </c>
    </row>
    <row r="161" spans="2:8" ht="30" x14ac:dyDescent="0.25">
      <c r="B161" s="32" t="s">
        <v>18</v>
      </c>
      <c r="C161" s="67" t="s">
        <v>29</v>
      </c>
      <c r="D161" s="270" t="s">
        <v>23</v>
      </c>
      <c r="E161" s="270" t="s">
        <v>24</v>
      </c>
      <c r="F161" s="27">
        <v>3529.41</v>
      </c>
    </row>
    <row r="162" spans="2:8" x14ac:dyDescent="0.25">
      <c r="B162" s="32" t="s">
        <v>17</v>
      </c>
      <c r="C162" s="67" t="s">
        <v>31</v>
      </c>
      <c r="D162" s="270"/>
      <c r="E162" s="270"/>
      <c r="F162" s="27">
        <v>3529.41</v>
      </c>
    </row>
    <row r="163" spans="2:8" ht="30" x14ac:dyDescent="0.25">
      <c r="B163" s="32" t="s">
        <v>14</v>
      </c>
      <c r="C163" s="67" t="s">
        <v>32</v>
      </c>
      <c r="D163" s="270"/>
      <c r="E163" s="270"/>
      <c r="F163" s="27">
        <v>3529.41</v>
      </c>
    </row>
    <row r="164" spans="2:8" x14ac:dyDescent="0.25">
      <c r="B164" s="32" t="s">
        <v>13</v>
      </c>
      <c r="C164" s="67" t="s">
        <v>33</v>
      </c>
      <c r="D164" s="270"/>
      <c r="E164" s="270"/>
      <c r="F164" s="27">
        <v>3529.41</v>
      </c>
    </row>
    <row r="165" spans="2:8" x14ac:dyDescent="0.25">
      <c r="B165" s="32" t="s">
        <v>16</v>
      </c>
      <c r="C165" s="67" t="s">
        <v>34</v>
      </c>
      <c r="D165" s="270"/>
      <c r="E165" s="270"/>
      <c r="F165" s="27">
        <v>3529.41</v>
      </c>
    </row>
    <row r="166" spans="2:8" x14ac:dyDescent="0.25">
      <c r="B166" s="32" t="s">
        <v>15</v>
      </c>
      <c r="C166" s="67" t="s">
        <v>35</v>
      </c>
      <c r="D166" s="270"/>
      <c r="E166" s="270"/>
      <c r="F166" s="27">
        <v>3529.41</v>
      </c>
      <c r="H166" s="17"/>
    </row>
    <row r="167" spans="2:8" ht="30" x14ac:dyDescent="0.25">
      <c r="B167" s="32" t="s">
        <v>19</v>
      </c>
      <c r="C167" s="67" t="s">
        <v>36</v>
      </c>
      <c r="D167" s="270"/>
      <c r="E167" s="270"/>
      <c r="F167" s="27">
        <v>3529.41</v>
      </c>
    </row>
    <row r="168" spans="2:8" ht="30" x14ac:dyDescent="0.25">
      <c r="B168" s="32" t="s">
        <v>4</v>
      </c>
      <c r="C168" s="67" t="s">
        <v>37</v>
      </c>
      <c r="D168" s="270"/>
      <c r="E168" s="270"/>
      <c r="F168" s="27">
        <v>3529.41</v>
      </c>
    </row>
    <row r="169" spans="2:8" x14ac:dyDescent="0.25">
      <c r="B169" s="32" t="s">
        <v>25</v>
      </c>
      <c r="C169" s="67" t="s">
        <v>38</v>
      </c>
      <c r="D169" s="270"/>
      <c r="E169" s="270"/>
      <c r="F169" s="27">
        <v>3529.41</v>
      </c>
    </row>
    <row r="170" spans="2:8" ht="30" x14ac:dyDescent="0.25">
      <c r="B170" s="32" t="s">
        <v>7</v>
      </c>
      <c r="C170" s="67" t="s">
        <v>39</v>
      </c>
      <c r="D170" s="270"/>
      <c r="E170" s="270"/>
      <c r="F170" s="27">
        <v>3529.41</v>
      </c>
    </row>
    <row r="171" spans="2:8" ht="30" x14ac:dyDescent="0.25">
      <c r="B171" s="32" t="s">
        <v>8</v>
      </c>
      <c r="C171" s="67" t="s">
        <v>40</v>
      </c>
      <c r="D171" s="270"/>
      <c r="E171" s="270"/>
      <c r="F171" s="27">
        <v>3529.41</v>
      </c>
    </row>
    <row r="172" spans="2:8" ht="30" x14ac:dyDescent="0.25">
      <c r="B172" s="32" t="s">
        <v>9</v>
      </c>
      <c r="C172" s="67" t="s">
        <v>41</v>
      </c>
      <c r="D172" s="270"/>
      <c r="E172" s="270"/>
      <c r="F172" s="27">
        <v>3529.41</v>
      </c>
    </row>
    <row r="173" spans="2:8" ht="30" x14ac:dyDescent="0.25">
      <c r="B173" s="32" t="s">
        <v>10</v>
      </c>
      <c r="C173" s="67" t="s">
        <v>42</v>
      </c>
      <c r="D173" s="270"/>
      <c r="E173" s="270"/>
      <c r="F173" s="27">
        <v>3529.41</v>
      </c>
    </row>
    <row r="174" spans="2:8" x14ac:dyDescent="0.25">
      <c r="B174" s="32" t="s">
        <v>11</v>
      </c>
      <c r="C174" s="67" t="s">
        <v>43</v>
      </c>
      <c r="D174" s="270"/>
      <c r="E174" s="270"/>
      <c r="F174" s="27">
        <v>3529.41</v>
      </c>
    </row>
    <row r="175" spans="2:8" ht="30" x14ac:dyDescent="0.25">
      <c r="B175" s="32" t="s">
        <v>12</v>
      </c>
      <c r="C175" s="67" t="s">
        <v>44</v>
      </c>
      <c r="D175" s="270"/>
      <c r="E175" s="270"/>
      <c r="F175" s="27">
        <v>3529.41</v>
      </c>
    </row>
    <row r="179" spans="2:6" x14ac:dyDescent="0.25">
      <c r="B179" s="3"/>
      <c r="D179" s="4"/>
      <c r="F179" s="13"/>
    </row>
  </sheetData>
  <sheetProtection selectLockedCells="1" selectUnlockedCells="1"/>
  <mergeCells count="66">
    <mergeCell ref="F147:F148"/>
    <mergeCell ref="D48:D49"/>
    <mergeCell ref="D86:D90"/>
    <mergeCell ref="F88:F89"/>
    <mergeCell ref="C88:C89"/>
    <mergeCell ref="D91:D92"/>
    <mergeCell ref="D50:D52"/>
    <mergeCell ref="D106:D108"/>
    <mergeCell ref="C106:C108"/>
    <mergeCell ref="D109:D111"/>
    <mergeCell ref="F110:F111"/>
    <mergeCell ref="B2:F3"/>
    <mergeCell ref="B29:B33"/>
    <mergeCell ref="B67:B68"/>
    <mergeCell ref="B61:B63"/>
    <mergeCell ref="B56:B57"/>
    <mergeCell ref="B37:B52"/>
    <mergeCell ref="F30:F31"/>
    <mergeCell ref="D32:D33"/>
    <mergeCell ref="C32:C33"/>
    <mergeCell ref="D38:D41"/>
    <mergeCell ref="C39:C41"/>
    <mergeCell ref="D42:D45"/>
    <mergeCell ref="F42:F43"/>
    <mergeCell ref="F44:F45"/>
    <mergeCell ref="B7:B11"/>
    <mergeCell ref="C15:C16"/>
    <mergeCell ref="F15:F16"/>
    <mergeCell ref="D15:D18"/>
    <mergeCell ref="D7:D10"/>
    <mergeCell ref="C7:C9"/>
    <mergeCell ref="B15:B25"/>
    <mergeCell ref="D19:D25"/>
    <mergeCell ref="D161:D175"/>
    <mergeCell ref="E161:E175"/>
    <mergeCell ref="B121:F122"/>
    <mergeCell ref="F142:F143"/>
    <mergeCell ref="D126:D129"/>
    <mergeCell ref="F126:F127"/>
    <mergeCell ref="F128:F129"/>
    <mergeCell ref="D131:D132"/>
    <mergeCell ref="C131:C132"/>
    <mergeCell ref="C137:C138"/>
    <mergeCell ref="D137:D138"/>
    <mergeCell ref="C135:C136"/>
    <mergeCell ref="D135:D136"/>
    <mergeCell ref="D139:D140"/>
    <mergeCell ref="C139:C140"/>
    <mergeCell ref="B158:F158"/>
    <mergeCell ref="D56:D57"/>
    <mergeCell ref="B81:B82"/>
    <mergeCell ref="B76:F77"/>
    <mergeCell ref="C46:C47"/>
    <mergeCell ref="D46:D47"/>
    <mergeCell ref="B126:B154"/>
    <mergeCell ref="D152:D154"/>
    <mergeCell ref="C152:C154"/>
    <mergeCell ref="D61:D63"/>
    <mergeCell ref="C62:C63"/>
    <mergeCell ref="D116:D117"/>
    <mergeCell ref="B86:B92"/>
    <mergeCell ref="C91:C92"/>
    <mergeCell ref="B104:B112"/>
    <mergeCell ref="B116:B117"/>
    <mergeCell ref="C142:C148"/>
    <mergeCell ref="D142:D148"/>
  </mergeCells>
  <pageMargins left="0.70000000000000007" right="0.70000000000000007" top="0.3" bottom="0.3" header="0.51181102362204722" footer="0.51181102362204722"/>
  <pageSetup paperSize="9" scale="39" fitToHeight="0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41"/>
  <sheetViews>
    <sheetView showGridLines="0" workbookViewId="0">
      <selection activeCell="B7" sqref="B7:B19"/>
    </sheetView>
  </sheetViews>
  <sheetFormatPr baseColWidth="10" defaultColWidth="10.85546875" defaultRowHeight="15" x14ac:dyDescent="0.25"/>
  <cols>
    <col min="1" max="1" width="18.140625" style="1" customWidth="1"/>
    <col min="2" max="2" width="21.85546875" style="2" customWidth="1"/>
    <col min="3" max="3" width="26.7109375" style="3" bestFit="1" customWidth="1"/>
    <col min="4" max="4" width="38.42578125" style="1" customWidth="1"/>
    <col min="5" max="5" width="93.28515625" style="1" customWidth="1"/>
    <col min="6" max="6" width="12.5703125" style="1" customWidth="1"/>
    <col min="7" max="7" width="10.85546875" style="1"/>
    <col min="8" max="8" width="13.28515625" style="1" customWidth="1"/>
    <col min="9" max="9" width="18.42578125" style="1" customWidth="1"/>
    <col min="10" max="10" width="30.140625" style="1" customWidth="1"/>
    <col min="11" max="11" width="39.5703125" style="1" customWidth="1"/>
    <col min="12" max="16384" width="10.85546875" style="1"/>
  </cols>
  <sheetData>
    <row r="2" spans="2:6" s="18" customFormat="1" x14ac:dyDescent="0.25">
      <c r="B2" s="291" t="s">
        <v>54</v>
      </c>
      <c r="C2" s="291"/>
      <c r="D2" s="291"/>
      <c r="E2" s="291"/>
      <c r="F2" s="291"/>
    </row>
    <row r="3" spans="2:6" ht="15.75" customHeight="1" x14ac:dyDescent="0.25">
      <c r="B3" s="291"/>
      <c r="C3" s="291"/>
      <c r="D3" s="291"/>
      <c r="E3" s="291"/>
      <c r="F3" s="291"/>
    </row>
    <row r="4" spans="2:6" x14ac:dyDescent="0.25">
      <c r="B4" s="3"/>
      <c r="D4" s="2"/>
      <c r="E4" s="13"/>
    </row>
    <row r="5" spans="2:6" s="19" customFormat="1" x14ac:dyDescent="0.25">
      <c r="B5" s="39" t="s">
        <v>51</v>
      </c>
      <c r="C5" s="39" t="s">
        <v>0</v>
      </c>
      <c r="D5" s="40" t="s">
        <v>1</v>
      </c>
      <c r="E5" s="39" t="s">
        <v>2</v>
      </c>
      <c r="F5" s="41" t="s">
        <v>3</v>
      </c>
    </row>
    <row r="6" spans="2:6" x14ac:dyDescent="0.25">
      <c r="B6" s="3"/>
      <c r="D6" s="2"/>
      <c r="E6" s="13"/>
      <c r="F6" s="6"/>
    </row>
    <row r="7" spans="2:6" ht="30" x14ac:dyDescent="0.25">
      <c r="B7" s="271" t="s">
        <v>4</v>
      </c>
      <c r="C7" s="141">
        <v>46207</v>
      </c>
      <c r="D7" s="250" t="s">
        <v>338</v>
      </c>
      <c r="E7" s="26" t="s">
        <v>339</v>
      </c>
      <c r="F7" s="27">
        <v>267.52</v>
      </c>
    </row>
    <row r="8" spans="2:6" x14ac:dyDescent="0.25">
      <c r="B8" s="271"/>
      <c r="C8" s="228">
        <v>46262</v>
      </c>
      <c r="D8" s="283" t="s">
        <v>238</v>
      </c>
      <c r="E8" s="88" t="s">
        <v>389</v>
      </c>
      <c r="F8" s="27">
        <v>2480.5</v>
      </c>
    </row>
    <row r="9" spans="2:6" x14ac:dyDescent="0.25">
      <c r="B9" s="271"/>
      <c r="C9" s="228">
        <v>46262</v>
      </c>
      <c r="D9" s="295"/>
      <c r="E9" s="90" t="s">
        <v>390</v>
      </c>
      <c r="F9" s="27">
        <v>364.65</v>
      </c>
    </row>
    <row r="10" spans="2:6" x14ac:dyDescent="0.25">
      <c r="B10" s="271"/>
      <c r="C10" s="228">
        <v>46264</v>
      </c>
      <c r="D10" s="295"/>
      <c r="E10" s="90" t="s">
        <v>391</v>
      </c>
      <c r="F10" s="27">
        <v>2000</v>
      </c>
    </row>
    <row r="11" spans="2:6" x14ac:dyDescent="0.25">
      <c r="B11" s="271"/>
      <c r="C11" s="228">
        <v>46263</v>
      </c>
      <c r="D11" s="295"/>
      <c r="E11" s="137" t="s">
        <v>392</v>
      </c>
      <c r="F11" s="27">
        <v>1085.04</v>
      </c>
    </row>
    <row r="12" spans="2:6" x14ac:dyDescent="0.25">
      <c r="B12" s="271"/>
      <c r="C12" s="228">
        <v>46263</v>
      </c>
      <c r="D12" s="295"/>
      <c r="E12" s="137" t="s">
        <v>393</v>
      </c>
      <c r="F12" s="27">
        <v>2909.99</v>
      </c>
    </row>
    <row r="13" spans="2:6" x14ac:dyDescent="0.25">
      <c r="B13" s="271"/>
      <c r="C13" s="228" t="s">
        <v>394</v>
      </c>
      <c r="D13" s="295"/>
      <c r="E13" s="137" t="s">
        <v>395</v>
      </c>
      <c r="F13" s="27">
        <v>2900</v>
      </c>
    </row>
    <row r="14" spans="2:6" x14ac:dyDescent="0.25">
      <c r="B14" s="271"/>
      <c r="C14" s="228">
        <v>46261</v>
      </c>
      <c r="D14" s="295"/>
      <c r="E14" s="137" t="s">
        <v>396</v>
      </c>
      <c r="F14" s="27">
        <v>1100</v>
      </c>
    </row>
    <row r="15" spans="2:6" x14ac:dyDescent="0.25">
      <c r="B15" s="271"/>
      <c r="C15" s="289">
        <v>46258</v>
      </c>
      <c r="D15" s="295"/>
      <c r="E15" s="137" t="s">
        <v>380</v>
      </c>
      <c r="F15" s="27">
        <v>356.95</v>
      </c>
    </row>
    <row r="16" spans="2:6" x14ac:dyDescent="0.25">
      <c r="B16" s="271"/>
      <c r="C16" s="290"/>
      <c r="D16" s="284"/>
      <c r="E16" s="137" t="s">
        <v>397</v>
      </c>
      <c r="F16" s="27">
        <v>363</v>
      </c>
    </row>
    <row r="17" spans="2:6" ht="30" x14ac:dyDescent="0.25">
      <c r="B17" s="271"/>
      <c r="C17" s="228" t="s">
        <v>400</v>
      </c>
      <c r="D17" s="283" t="s">
        <v>402</v>
      </c>
      <c r="E17" s="137" t="s">
        <v>403</v>
      </c>
      <c r="F17" s="27">
        <v>378.96</v>
      </c>
    </row>
    <row r="18" spans="2:6" x14ac:dyDescent="0.25">
      <c r="B18" s="271"/>
      <c r="C18" s="228">
        <v>46228</v>
      </c>
      <c r="D18" s="295"/>
      <c r="E18" s="137" t="s">
        <v>404</v>
      </c>
      <c r="F18" s="27">
        <v>864.6</v>
      </c>
    </row>
    <row r="19" spans="2:6" x14ac:dyDescent="0.25">
      <c r="B19" s="271"/>
      <c r="C19" s="228" t="s">
        <v>401</v>
      </c>
      <c r="D19" s="284"/>
      <c r="E19" s="137" t="s">
        <v>405</v>
      </c>
      <c r="F19" s="27">
        <v>2099.9699999999998</v>
      </c>
    </row>
    <row r="20" spans="2:6" x14ac:dyDescent="0.25">
      <c r="B20" s="7"/>
      <c r="C20" s="8"/>
      <c r="D20" s="3"/>
      <c r="E20" s="28" t="s">
        <v>5</v>
      </c>
      <c r="F20" s="29">
        <f>SUM(F7:F19)</f>
        <v>17171.18</v>
      </c>
    </row>
    <row r="21" spans="2:6" x14ac:dyDescent="0.25">
      <c r="B21" s="7"/>
      <c r="C21" s="8"/>
      <c r="D21" s="3"/>
      <c r="E21" s="3"/>
      <c r="F21" s="6"/>
    </row>
    <row r="22" spans="2:6" x14ac:dyDescent="0.25">
      <c r="B22" s="7"/>
      <c r="C22" s="8"/>
      <c r="D22" s="3"/>
      <c r="E22" s="3"/>
    </row>
    <row r="23" spans="2:6" x14ac:dyDescent="0.25">
      <c r="B23" s="261" t="s">
        <v>6</v>
      </c>
      <c r="C23" s="239">
        <v>46221</v>
      </c>
      <c r="D23" s="241" t="s">
        <v>65</v>
      </c>
      <c r="E23" s="26" t="s">
        <v>317</v>
      </c>
      <c r="F23" s="27">
        <v>64.08</v>
      </c>
    </row>
    <row r="24" spans="2:6" x14ac:dyDescent="0.25">
      <c r="B24" s="262"/>
      <c r="C24" s="239">
        <v>46298</v>
      </c>
      <c r="D24" s="264" t="s">
        <v>498</v>
      </c>
      <c r="E24" s="241" t="s">
        <v>499</v>
      </c>
      <c r="F24" s="278">
        <v>3650</v>
      </c>
    </row>
    <row r="25" spans="2:6" x14ac:dyDescent="0.25">
      <c r="B25" s="263"/>
      <c r="C25" s="239">
        <v>46299</v>
      </c>
      <c r="D25" s="266"/>
      <c r="E25" s="241" t="s">
        <v>500</v>
      </c>
      <c r="F25" s="279"/>
    </row>
    <row r="26" spans="2:6" x14ac:dyDescent="0.25">
      <c r="B26" s="9"/>
      <c r="C26" s="8"/>
      <c r="D26" s="3"/>
      <c r="E26" s="28" t="s">
        <v>5</v>
      </c>
      <c r="F26" s="29">
        <f>SUM(F23:F25)</f>
        <v>3714.08</v>
      </c>
    </row>
    <row r="27" spans="2:6" x14ac:dyDescent="0.25">
      <c r="B27" s="9"/>
      <c r="C27" s="8"/>
      <c r="D27" s="3"/>
      <c r="E27" s="7"/>
      <c r="F27" s="10"/>
    </row>
    <row r="28" spans="2:6" x14ac:dyDescent="0.25">
      <c r="B28" s="3"/>
      <c r="C28" s="8"/>
      <c r="D28" s="3"/>
      <c r="E28" s="3"/>
      <c r="F28" s="6"/>
    </row>
    <row r="29" spans="2:6" x14ac:dyDescent="0.25">
      <c r="B29" s="261" t="s">
        <v>7</v>
      </c>
      <c r="C29" s="269">
        <v>46221</v>
      </c>
      <c r="D29" s="270" t="s">
        <v>65</v>
      </c>
      <c r="E29" s="71" t="s">
        <v>316</v>
      </c>
      <c r="F29" s="85">
        <v>585</v>
      </c>
    </row>
    <row r="30" spans="2:6" ht="15" customHeight="1" x14ac:dyDescent="0.25">
      <c r="B30" s="262"/>
      <c r="C30" s="269"/>
      <c r="D30" s="270"/>
      <c r="E30" s="71" t="s">
        <v>316</v>
      </c>
      <c r="F30" s="138">
        <v>1718.87</v>
      </c>
    </row>
    <row r="31" spans="2:6" x14ac:dyDescent="0.25">
      <c r="B31" s="262"/>
      <c r="C31" s="71" t="s">
        <v>343</v>
      </c>
      <c r="D31" s="270" t="s">
        <v>238</v>
      </c>
      <c r="E31" s="71" t="s">
        <v>344</v>
      </c>
      <c r="F31" s="138">
        <v>907.5</v>
      </c>
    </row>
    <row r="32" spans="2:6" x14ac:dyDescent="0.25">
      <c r="B32" s="262"/>
      <c r="C32" s="239" t="s">
        <v>366</v>
      </c>
      <c r="D32" s="270"/>
      <c r="E32" s="71" t="s">
        <v>368</v>
      </c>
      <c r="F32" s="232">
        <v>3025</v>
      </c>
    </row>
    <row r="33" spans="2:6" x14ac:dyDescent="0.25">
      <c r="B33" s="262"/>
      <c r="C33" s="240" t="s">
        <v>367</v>
      </c>
      <c r="D33" s="270"/>
      <c r="E33" s="87" t="s">
        <v>369</v>
      </c>
      <c r="F33" s="27">
        <v>8470</v>
      </c>
    </row>
    <row r="34" spans="2:6" x14ac:dyDescent="0.25">
      <c r="B34" s="262"/>
      <c r="C34" s="240">
        <v>46218</v>
      </c>
      <c r="D34" s="270"/>
      <c r="E34" s="89" t="s">
        <v>370</v>
      </c>
      <c r="F34" s="27">
        <v>96.8</v>
      </c>
    </row>
    <row r="35" spans="2:6" ht="15" customHeight="1" x14ac:dyDescent="0.25">
      <c r="B35" s="262"/>
      <c r="C35" s="269">
        <v>46222</v>
      </c>
      <c r="D35" s="270"/>
      <c r="E35" s="89" t="s">
        <v>168</v>
      </c>
      <c r="F35" s="27">
        <v>500</v>
      </c>
    </row>
    <row r="36" spans="2:6" ht="15" customHeight="1" x14ac:dyDescent="0.25">
      <c r="B36" s="262"/>
      <c r="C36" s="269"/>
      <c r="D36" s="270"/>
      <c r="E36" s="89" t="s">
        <v>371</v>
      </c>
      <c r="F36" s="27">
        <v>2853.49</v>
      </c>
    </row>
    <row r="37" spans="2:6" ht="15" customHeight="1" x14ac:dyDescent="0.25">
      <c r="B37" s="263"/>
      <c r="C37" s="240">
        <v>46289</v>
      </c>
      <c r="D37" s="241" t="s">
        <v>508</v>
      </c>
      <c r="E37" s="238" t="s">
        <v>509</v>
      </c>
      <c r="F37" s="27">
        <v>164.67</v>
      </c>
    </row>
    <row r="38" spans="2:6" x14ac:dyDescent="0.25">
      <c r="B38" s="11"/>
      <c r="C38" s="12"/>
      <c r="D38" s="11"/>
      <c r="E38" s="28" t="s">
        <v>5</v>
      </c>
      <c r="F38" s="29">
        <f>SUM(F29:F37)</f>
        <v>18321.329999999994</v>
      </c>
    </row>
    <row r="39" spans="2:6" x14ac:dyDescent="0.25">
      <c r="B39" s="3"/>
      <c r="C39" s="12"/>
      <c r="D39" s="3"/>
      <c r="E39" s="7"/>
      <c r="F39" s="10"/>
    </row>
    <row r="40" spans="2:6" x14ac:dyDescent="0.25">
      <c r="B40" s="3"/>
      <c r="C40" s="12"/>
      <c r="D40" s="3"/>
      <c r="E40" s="3"/>
      <c r="F40" s="6"/>
    </row>
    <row r="41" spans="2:6" x14ac:dyDescent="0.25">
      <c r="B41" s="271" t="s">
        <v>8</v>
      </c>
      <c r="C41" s="136">
        <v>46201</v>
      </c>
      <c r="D41" s="264" t="s">
        <v>65</v>
      </c>
      <c r="E41" s="93" t="s">
        <v>278</v>
      </c>
      <c r="F41" s="101">
        <v>139.47999999999999</v>
      </c>
    </row>
    <row r="42" spans="2:6" x14ac:dyDescent="0.25">
      <c r="B42" s="271"/>
      <c r="C42" s="136">
        <v>46270</v>
      </c>
      <c r="D42" s="266"/>
      <c r="E42" s="137" t="s">
        <v>322</v>
      </c>
      <c r="F42" s="101">
        <v>103.93</v>
      </c>
    </row>
    <row r="43" spans="2:6" x14ac:dyDescent="0.25">
      <c r="B43" s="271"/>
      <c r="C43" s="136" t="s">
        <v>436</v>
      </c>
      <c r="D43" s="264" t="s">
        <v>435</v>
      </c>
      <c r="E43" s="137" t="s">
        <v>437</v>
      </c>
      <c r="F43" s="101">
        <v>1000</v>
      </c>
    </row>
    <row r="44" spans="2:6" x14ac:dyDescent="0.25">
      <c r="B44" s="271"/>
      <c r="C44" s="292">
        <v>46220</v>
      </c>
      <c r="D44" s="265"/>
      <c r="E44" s="137" t="s">
        <v>438</v>
      </c>
      <c r="F44" s="101">
        <v>638</v>
      </c>
    </row>
    <row r="45" spans="2:6" x14ac:dyDescent="0.25">
      <c r="B45" s="271"/>
      <c r="C45" s="294"/>
      <c r="D45" s="266"/>
      <c r="E45" s="1" t="s">
        <v>439</v>
      </c>
      <c r="F45" s="101">
        <v>340.51</v>
      </c>
    </row>
    <row r="46" spans="2:6" x14ac:dyDescent="0.25">
      <c r="B46" s="271"/>
      <c r="C46" s="292">
        <v>46266</v>
      </c>
      <c r="D46" s="264" t="s">
        <v>238</v>
      </c>
      <c r="E46" s="137" t="s">
        <v>486</v>
      </c>
      <c r="F46" s="101">
        <v>786.5</v>
      </c>
    </row>
    <row r="47" spans="2:6" x14ac:dyDescent="0.25">
      <c r="B47" s="271"/>
      <c r="C47" s="294"/>
      <c r="D47" s="265"/>
      <c r="E47" s="137" t="s">
        <v>487</v>
      </c>
      <c r="F47" s="27">
        <v>199.99</v>
      </c>
    </row>
    <row r="48" spans="2:6" x14ac:dyDescent="0.25">
      <c r="B48" s="271"/>
      <c r="C48" s="239">
        <v>46267</v>
      </c>
      <c r="D48" s="265"/>
      <c r="E48" s="264" t="s">
        <v>488</v>
      </c>
      <c r="F48" s="278">
        <v>400.62</v>
      </c>
    </row>
    <row r="49" spans="2:6" x14ac:dyDescent="0.25">
      <c r="B49" s="271"/>
      <c r="C49" s="239">
        <v>46270</v>
      </c>
      <c r="D49" s="265"/>
      <c r="E49" s="266"/>
      <c r="F49" s="279"/>
    </row>
    <row r="50" spans="2:6" x14ac:dyDescent="0.25">
      <c r="B50" s="271"/>
      <c r="C50" s="239">
        <v>46278</v>
      </c>
      <c r="D50" s="265"/>
      <c r="E50" s="137" t="s">
        <v>489</v>
      </c>
      <c r="F50" s="27">
        <v>300</v>
      </c>
    </row>
    <row r="51" spans="2:6" x14ac:dyDescent="0.25">
      <c r="B51" s="271"/>
      <c r="C51" s="239">
        <v>46266</v>
      </c>
      <c r="D51" s="265"/>
      <c r="E51" s="137" t="s">
        <v>493</v>
      </c>
      <c r="F51" s="27">
        <v>127.05</v>
      </c>
    </row>
    <row r="52" spans="2:6" x14ac:dyDescent="0.25">
      <c r="B52" s="271"/>
      <c r="C52" s="239" t="s">
        <v>490</v>
      </c>
      <c r="D52" s="265"/>
      <c r="E52" s="137" t="s">
        <v>488</v>
      </c>
      <c r="F52" s="27">
        <v>838.86</v>
      </c>
    </row>
    <row r="53" spans="2:6" x14ac:dyDescent="0.25">
      <c r="B53" s="271"/>
      <c r="C53" s="239">
        <v>46284</v>
      </c>
      <c r="D53" s="265"/>
      <c r="E53" s="137" t="s">
        <v>494</v>
      </c>
      <c r="F53" s="27">
        <v>181.5</v>
      </c>
    </row>
    <row r="54" spans="2:6" x14ac:dyDescent="0.25">
      <c r="B54" s="271"/>
      <c r="C54" s="239" t="s">
        <v>491</v>
      </c>
      <c r="D54" s="265"/>
      <c r="E54" s="137" t="s">
        <v>495</v>
      </c>
      <c r="F54" s="27">
        <v>2783</v>
      </c>
    </row>
    <row r="55" spans="2:6" x14ac:dyDescent="0.25">
      <c r="B55" s="271"/>
      <c r="C55" s="239">
        <v>46285</v>
      </c>
      <c r="D55" s="265"/>
      <c r="E55" s="137" t="s">
        <v>496</v>
      </c>
      <c r="F55" s="27">
        <v>300</v>
      </c>
    </row>
    <row r="56" spans="2:6" x14ac:dyDescent="0.25">
      <c r="B56" s="271"/>
      <c r="C56" s="239" t="s">
        <v>492</v>
      </c>
      <c r="D56" s="266"/>
      <c r="E56" s="137" t="s">
        <v>497</v>
      </c>
      <c r="F56" s="27">
        <v>900</v>
      </c>
    </row>
    <row r="57" spans="2:6" x14ac:dyDescent="0.25">
      <c r="B57" s="9"/>
      <c r="C57" s="8"/>
      <c r="D57" s="3"/>
      <c r="E57" s="28" t="s">
        <v>5</v>
      </c>
      <c r="F57" s="29">
        <f>SUM(F41:F56)</f>
        <v>9039.4399999999987</v>
      </c>
    </row>
    <row r="58" spans="2:6" x14ac:dyDescent="0.25">
      <c r="B58" s="9"/>
      <c r="C58" s="8"/>
      <c r="D58" s="3"/>
      <c r="E58" s="7"/>
      <c r="F58" s="10"/>
    </row>
    <row r="59" spans="2:6" x14ac:dyDescent="0.25">
      <c r="B59" s="9"/>
      <c r="C59" s="12"/>
      <c r="D59" s="3"/>
      <c r="E59" s="3"/>
      <c r="F59" s="6"/>
    </row>
    <row r="60" spans="2:6" x14ac:dyDescent="0.25">
      <c r="B60" s="261" t="s">
        <v>9</v>
      </c>
      <c r="C60" s="292">
        <v>46248</v>
      </c>
      <c r="D60" s="264" t="s">
        <v>65</v>
      </c>
      <c r="E60" s="26" t="s">
        <v>324</v>
      </c>
      <c r="F60" s="27">
        <v>518.32000000000005</v>
      </c>
    </row>
    <row r="61" spans="2:6" x14ac:dyDescent="0.25">
      <c r="B61" s="262"/>
      <c r="C61" s="294"/>
      <c r="D61" s="266"/>
      <c r="E61" s="84" t="s">
        <v>278</v>
      </c>
      <c r="F61" s="27">
        <v>115.17</v>
      </c>
    </row>
    <row r="62" spans="2:6" ht="30" x14ac:dyDescent="0.25">
      <c r="B62" s="262"/>
      <c r="C62" s="292" t="s">
        <v>334</v>
      </c>
      <c r="D62" s="264" t="s">
        <v>335</v>
      </c>
      <c r="E62" s="142" t="s">
        <v>336</v>
      </c>
      <c r="F62" s="278">
        <v>8800</v>
      </c>
    </row>
    <row r="63" spans="2:6" ht="30" x14ac:dyDescent="0.25">
      <c r="B63" s="262"/>
      <c r="C63" s="294"/>
      <c r="D63" s="266"/>
      <c r="E63" s="142" t="s">
        <v>337</v>
      </c>
      <c r="F63" s="279"/>
    </row>
    <row r="64" spans="2:6" x14ac:dyDescent="0.25">
      <c r="B64" s="262"/>
      <c r="C64" s="292" t="s">
        <v>477</v>
      </c>
      <c r="D64" s="264" t="s">
        <v>479</v>
      </c>
      <c r="E64" s="241" t="s">
        <v>480</v>
      </c>
      <c r="F64" s="302">
        <v>4565</v>
      </c>
    </row>
    <row r="65" spans="2:6" x14ac:dyDescent="0.25">
      <c r="B65" s="262"/>
      <c r="C65" s="294"/>
      <c r="D65" s="265"/>
      <c r="E65" s="241" t="s">
        <v>481</v>
      </c>
      <c r="F65" s="302"/>
    </row>
    <row r="66" spans="2:6" x14ac:dyDescent="0.25">
      <c r="B66" s="262"/>
      <c r="C66" s="244">
        <v>46248</v>
      </c>
      <c r="D66" s="265"/>
      <c r="E66" s="264" t="s">
        <v>482</v>
      </c>
      <c r="F66" s="302"/>
    </row>
    <row r="67" spans="2:6" x14ac:dyDescent="0.25">
      <c r="B67" s="262"/>
      <c r="C67" s="244">
        <v>46249</v>
      </c>
      <c r="D67" s="265"/>
      <c r="E67" s="266"/>
      <c r="F67" s="302"/>
    </row>
    <row r="68" spans="2:6" x14ac:dyDescent="0.25">
      <c r="B68" s="262"/>
      <c r="C68" s="247">
        <v>46248</v>
      </c>
      <c r="D68" s="265"/>
      <c r="E68" s="241" t="s">
        <v>483</v>
      </c>
      <c r="F68" s="248">
        <v>2400</v>
      </c>
    </row>
    <row r="69" spans="2:6" ht="14.25" customHeight="1" x14ac:dyDescent="0.25">
      <c r="B69" s="262"/>
      <c r="C69" s="246">
        <v>46250</v>
      </c>
      <c r="D69" s="265"/>
      <c r="E69" s="241" t="s">
        <v>484</v>
      </c>
      <c r="F69" s="243">
        <v>1748.99</v>
      </c>
    </row>
    <row r="70" spans="2:6" x14ac:dyDescent="0.25">
      <c r="B70" s="262"/>
      <c r="C70" s="246" t="s">
        <v>478</v>
      </c>
      <c r="D70" s="265"/>
      <c r="E70" s="241" t="s">
        <v>485</v>
      </c>
      <c r="F70" s="243">
        <v>1996.5</v>
      </c>
    </row>
    <row r="71" spans="2:6" x14ac:dyDescent="0.25">
      <c r="B71" s="263"/>
      <c r="C71" s="239">
        <v>46248</v>
      </c>
      <c r="D71" s="266"/>
      <c r="E71" s="241" t="s">
        <v>447</v>
      </c>
      <c r="F71" s="243">
        <v>356.95</v>
      </c>
    </row>
    <row r="72" spans="2:6" x14ac:dyDescent="0.25">
      <c r="B72" s="9"/>
      <c r="C72" s="8"/>
      <c r="D72" s="3"/>
      <c r="E72" s="28" t="s">
        <v>5</v>
      </c>
      <c r="F72" s="29">
        <f>SUM(F60:F71)</f>
        <v>20500.93</v>
      </c>
    </row>
    <row r="73" spans="2:6" x14ac:dyDescent="0.25">
      <c r="B73" s="3"/>
      <c r="C73" s="8"/>
      <c r="D73" s="3"/>
      <c r="E73" s="3"/>
      <c r="F73" s="6"/>
    </row>
    <row r="74" spans="2:6" x14ac:dyDescent="0.25">
      <c r="B74" s="3"/>
      <c r="C74" s="8"/>
      <c r="D74" s="3"/>
      <c r="E74" s="3"/>
      <c r="F74" s="6"/>
    </row>
    <row r="75" spans="2:6" x14ac:dyDescent="0.25">
      <c r="B75" s="271" t="s">
        <v>10</v>
      </c>
      <c r="C75" s="135">
        <v>46241</v>
      </c>
      <c r="D75" s="283" t="s">
        <v>65</v>
      </c>
      <c r="E75" s="88" t="s">
        <v>319</v>
      </c>
      <c r="F75" s="101">
        <v>27.96</v>
      </c>
    </row>
    <row r="76" spans="2:6" x14ac:dyDescent="0.25">
      <c r="B76" s="271"/>
      <c r="C76" s="135">
        <v>46242</v>
      </c>
      <c r="D76" s="284"/>
      <c r="E76" s="88" t="s">
        <v>278</v>
      </c>
      <c r="F76" s="101">
        <v>173.11</v>
      </c>
    </row>
    <row r="77" spans="2:6" x14ac:dyDescent="0.25">
      <c r="B77" s="271"/>
      <c r="C77" s="251" t="s">
        <v>440</v>
      </c>
      <c r="D77" s="283" t="s">
        <v>238</v>
      </c>
      <c r="E77" s="88" t="s">
        <v>443</v>
      </c>
      <c r="F77" s="27">
        <v>10285</v>
      </c>
    </row>
    <row r="78" spans="2:6" ht="15.75" customHeight="1" x14ac:dyDescent="0.25">
      <c r="B78" s="271"/>
      <c r="C78" s="251" t="s">
        <v>441</v>
      </c>
      <c r="D78" s="295"/>
      <c r="E78" s="88" t="s">
        <v>444</v>
      </c>
      <c r="F78" s="27">
        <v>2420</v>
      </c>
    </row>
    <row r="79" spans="2:6" x14ac:dyDescent="0.25">
      <c r="B79" s="271"/>
      <c r="C79" s="244">
        <v>46240</v>
      </c>
      <c r="D79" s="295"/>
      <c r="E79" s="88" t="s">
        <v>445</v>
      </c>
      <c r="F79" s="27">
        <v>605</v>
      </c>
    </row>
    <row r="80" spans="2:6" x14ac:dyDescent="0.25">
      <c r="B80" s="271"/>
      <c r="C80" s="244" t="s">
        <v>442</v>
      </c>
      <c r="D80" s="295"/>
      <c r="E80" s="88" t="s">
        <v>446</v>
      </c>
      <c r="F80" s="101">
        <v>937.75</v>
      </c>
    </row>
    <row r="81" spans="2:6" x14ac:dyDescent="0.25">
      <c r="B81" s="271"/>
      <c r="C81" s="244">
        <v>46240</v>
      </c>
      <c r="D81" s="284"/>
      <c r="E81" s="88" t="s">
        <v>447</v>
      </c>
      <c r="F81" s="101">
        <v>356.95</v>
      </c>
    </row>
    <row r="82" spans="2:6" x14ac:dyDescent="0.25">
      <c r="B82" s="3"/>
      <c r="C82" s="8"/>
      <c r="D82" s="3"/>
      <c r="E82" s="52" t="s">
        <v>5</v>
      </c>
      <c r="F82" s="29">
        <f>SUM(F75:F81)</f>
        <v>14805.77</v>
      </c>
    </row>
    <row r="83" spans="2:6" x14ac:dyDescent="0.25">
      <c r="B83" s="3"/>
      <c r="C83" s="8"/>
      <c r="D83" s="3"/>
      <c r="E83" s="3"/>
      <c r="F83" s="6"/>
    </row>
    <row r="84" spans="2:6" x14ac:dyDescent="0.25">
      <c r="B84" s="3"/>
      <c r="C84" s="8"/>
      <c r="D84" s="3"/>
      <c r="E84" s="3"/>
      <c r="F84" s="6"/>
    </row>
    <row r="85" spans="2:6" x14ac:dyDescent="0.25">
      <c r="B85" s="261" t="s">
        <v>11</v>
      </c>
      <c r="C85" s="267">
        <v>46231</v>
      </c>
      <c r="D85" s="270" t="s">
        <v>398</v>
      </c>
      <c r="E85" s="26" t="s">
        <v>399</v>
      </c>
      <c r="F85" s="232">
        <v>566.28</v>
      </c>
    </row>
    <row r="86" spans="2:6" x14ac:dyDescent="0.25">
      <c r="B86" s="262"/>
      <c r="C86" s="267"/>
      <c r="D86" s="270"/>
      <c r="E86" s="86" t="s">
        <v>363</v>
      </c>
      <c r="F86" s="232">
        <v>356.95</v>
      </c>
    </row>
    <row r="87" spans="2:6" x14ac:dyDescent="0.25">
      <c r="B87" s="262"/>
      <c r="C87" s="285">
        <v>45873</v>
      </c>
      <c r="D87" s="270" t="s">
        <v>238</v>
      </c>
      <c r="E87" s="264" t="s">
        <v>407</v>
      </c>
      <c r="F87" s="232">
        <v>400</v>
      </c>
    </row>
    <row r="88" spans="2:6" x14ac:dyDescent="0.25">
      <c r="B88" s="262"/>
      <c r="C88" s="285"/>
      <c r="D88" s="270"/>
      <c r="E88" s="265"/>
      <c r="F88" s="232">
        <v>528</v>
      </c>
    </row>
    <row r="89" spans="2:6" x14ac:dyDescent="0.25">
      <c r="B89" s="262"/>
      <c r="C89" s="285"/>
      <c r="D89" s="270"/>
      <c r="E89" s="265"/>
      <c r="F89" s="232">
        <v>247.5</v>
      </c>
    </row>
    <row r="90" spans="2:6" x14ac:dyDescent="0.25">
      <c r="B90" s="262"/>
      <c r="C90" s="285"/>
      <c r="D90" s="270"/>
      <c r="E90" s="266"/>
      <c r="F90" s="232">
        <v>396</v>
      </c>
    </row>
    <row r="91" spans="2:6" x14ac:dyDescent="0.25">
      <c r="B91" s="262"/>
      <c r="C91" s="71" t="s">
        <v>406</v>
      </c>
      <c r="D91" s="270"/>
      <c r="E91" s="30" t="s">
        <v>408</v>
      </c>
      <c r="F91" s="232">
        <v>786.5</v>
      </c>
    </row>
    <row r="92" spans="2:6" x14ac:dyDescent="0.25">
      <c r="B92" s="262"/>
      <c r="C92" s="267">
        <v>46238</v>
      </c>
      <c r="D92" s="270"/>
      <c r="E92" s="30" t="s">
        <v>410</v>
      </c>
      <c r="F92" s="232">
        <v>3509</v>
      </c>
    </row>
    <row r="93" spans="2:6" x14ac:dyDescent="0.25">
      <c r="B93" s="262"/>
      <c r="C93" s="267"/>
      <c r="D93" s="270"/>
      <c r="E93" s="30" t="s">
        <v>411</v>
      </c>
      <c r="F93" s="232">
        <v>3629.99</v>
      </c>
    </row>
    <row r="94" spans="2:6" x14ac:dyDescent="0.25">
      <c r="B94" s="262"/>
      <c r="C94" s="239" t="s">
        <v>409</v>
      </c>
      <c r="D94" s="270"/>
      <c r="E94" s="88" t="s">
        <v>412</v>
      </c>
      <c r="F94" s="27">
        <v>2200</v>
      </c>
    </row>
    <row r="95" spans="2:6" x14ac:dyDescent="0.25">
      <c r="B95" s="262"/>
      <c r="C95" s="239">
        <v>46235</v>
      </c>
      <c r="D95" s="270"/>
      <c r="E95" s="88" t="s">
        <v>413</v>
      </c>
      <c r="F95" s="27">
        <v>713.9</v>
      </c>
    </row>
    <row r="96" spans="2:6" x14ac:dyDescent="0.25">
      <c r="B96" s="262"/>
      <c r="C96" s="239">
        <v>46234</v>
      </c>
      <c r="D96" s="270" t="s">
        <v>432</v>
      </c>
      <c r="E96" s="241" t="s">
        <v>433</v>
      </c>
      <c r="F96" s="27">
        <v>599.5</v>
      </c>
    </row>
    <row r="97" spans="2:7" x14ac:dyDescent="0.25">
      <c r="B97" s="262"/>
      <c r="C97" s="239">
        <v>46236</v>
      </c>
      <c r="D97" s="270"/>
      <c r="E97" s="241" t="s">
        <v>434</v>
      </c>
      <c r="F97" s="27">
        <v>400</v>
      </c>
    </row>
    <row r="98" spans="2:7" ht="30" x14ac:dyDescent="0.25">
      <c r="B98" s="263"/>
      <c r="C98" s="239">
        <v>46277</v>
      </c>
      <c r="D98" s="241" t="s">
        <v>506</v>
      </c>
      <c r="E98" s="241" t="s">
        <v>507</v>
      </c>
      <c r="F98" s="27">
        <v>211.53</v>
      </c>
    </row>
    <row r="99" spans="2:7" x14ac:dyDescent="0.25">
      <c r="B99" s="9"/>
      <c r="C99" s="12"/>
      <c r="D99" s="3"/>
      <c r="E99" s="28" t="s">
        <v>5</v>
      </c>
      <c r="F99" s="29">
        <f>SUM(F85:F98)</f>
        <v>14545.15</v>
      </c>
    </row>
    <row r="100" spans="2:7" x14ac:dyDescent="0.25">
      <c r="B100" s="3"/>
      <c r="C100" s="12"/>
      <c r="D100" s="3"/>
      <c r="E100" s="3"/>
      <c r="F100" s="6"/>
    </row>
    <row r="101" spans="2:7" x14ac:dyDescent="0.25">
      <c r="B101" s="3"/>
      <c r="C101" s="12"/>
      <c r="D101" s="3"/>
      <c r="E101" s="3"/>
      <c r="F101" s="6"/>
    </row>
    <row r="102" spans="2:7" ht="21" customHeight="1" x14ac:dyDescent="0.25">
      <c r="B102" s="261" t="s">
        <v>12</v>
      </c>
      <c r="C102" s="225">
        <v>46219</v>
      </c>
      <c r="D102" s="224" t="s">
        <v>65</v>
      </c>
      <c r="E102" s="88" t="s">
        <v>314</v>
      </c>
      <c r="F102" s="27">
        <v>398.2</v>
      </c>
    </row>
    <row r="103" spans="2:7" ht="21" customHeight="1" x14ac:dyDescent="0.25">
      <c r="B103" s="262"/>
      <c r="C103" s="229">
        <v>46219</v>
      </c>
      <c r="D103" s="312" t="s">
        <v>326</v>
      </c>
      <c r="E103" s="88" t="s">
        <v>328</v>
      </c>
      <c r="F103" s="232">
        <v>1200</v>
      </c>
      <c r="G103" s="249"/>
    </row>
    <row r="104" spans="2:7" ht="21" customHeight="1" x14ac:dyDescent="0.25">
      <c r="B104" s="262"/>
      <c r="C104" s="229">
        <v>46217</v>
      </c>
      <c r="D104" s="313"/>
      <c r="E104" s="137" t="s">
        <v>327</v>
      </c>
      <c r="F104" s="278">
        <v>6761.5</v>
      </c>
      <c r="G104" s="249"/>
    </row>
    <row r="105" spans="2:7" ht="21" customHeight="1" x14ac:dyDescent="0.25">
      <c r="B105" s="262"/>
      <c r="C105" s="229">
        <v>46218</v>
      </c>
      <c r="D105" s="313"/>
      <c r="E105" s="137" t="s">
        <v>329</v>
      </c>
      <c r="F105" s="311"/>
      <c r="G105" s="249"/>
    </row>
    <row r="106" spans="2:7" ht="21" customHeight="1" x14ac:dyDescent="0.25">
      <c r="B106" s="262"/>
      <c r="C106" s="229">
        <v>46219</v>
      </c>
      <c r="D106" s="313"/>
      <c r="E106" s="137" t="s">
        <v>330</v>
      </c>
      <c r="F106" s="279"/>
      <c r="G106" s="249"/>
    </row>
    <row r="107" spans="2:7" ht="21" customHeight="1" x14ac:dyDescent="0.25">
      <c r="B107" s="262"/>
      <c r="C107" s="229" t="s">
        <v>325</v>
      </c>
      <c r="D107" s="313"/>
      <c r="E107" s="137" t="s">
        <v>331</v>
      </c>
      <c r="F107" s="232">
        <v>1452</v>
      </c>
      <c r="G107" s="249"/>
    </row>
    <row r="108" spans="2:7" ht="30" x14ac:dyDescent="0.25">
      <c r="B108" s="262"/>
      <c r="C108" s="229">
        <v>46216</v>
      </c>
      <c r="D108" s="313"/>
      <c r="E108" s="137" t="s">
        <v>332</v>
      </c>
      <c r="F108" s="232">
        <v>786.5</v>
      </c>
      <c r="G108" s="249"/>
    </row>
    <row r="109" spans="2:7" x14ac:dyDescent="0.25">
      <c r="B109" s="262"/>
      <c r="C109" s="229">
        <v>46218</v>
      </c>
      <c r="D109" s="314"/>
      <c r="E109" s="88" t="s">
        <v>333</v>
      </c>
      <c r="F109" s="232">
        <v>120</v>
      </c>
      <c r="G109" s="249"/>
    </row>
    <row r="110" spans="2:7" x14ac:dyDescent="0.25">
      <c r="B110" s="262"/>
      <c r="C110" s="292">
        <v>46243</v>
      </c>
      <c r="D110" s="264" t="s">
        <v>386</v>
      </c>
      <c r="E110" s="227" t="s">
        <v>387</v>
      </c>
      <c r="F110" s="232">
        <v>193.6</v>
      </c>
      <c r="G110" s="249"/>
    </row>
    <row r="111" spans="2:7" x14ac:dyDescent="0.25">
      <c r="B111" s="263"/>
      <c r="C111" s="294"/>
      <c r="D111" s="266"/>
      <c r="E111" s="144" t="s">
        <v>388</v>
      </c>
      <c r="F111" s="27">
        <v>1185</v>
      </c>
    </row>
    <row r="112" spans="2:7" x14ac:dyDescent="0.25">
      <c r="C112" s="12"/>
      <c r="D112" s="3"/>
      <c r="E112" s="52" t="s">
        <v>5</v>
      </c>
      <c r="F112" s="29">
        <f>SUM(F102:F111)</f>
        <v>12096.800000000001</v>
      </c>
    </row>
    <row r="113" spans="2:7" x14ac:dyDescent="0.25">
      <c r="C113" s="12"/>
      <c r="D113" s="3"/>
      <c r="E113" s="7"/>
      <c r="F113" s="10"/>
    </row>
    <row r="114" spans="2:7" ht="15" customHeight="1" x14ac:dyDescent="0.25">
      <c r="B114" s="291" t="s">
        <v>55</v>
      </c>
      <c r="C114" s="291"/>
      <c r="D114" s="291"/>
      <c r="E114" s="291"/>
      <c r="F114" s="291"/>
    </row>
    <row r="115" spans="2:7" ht="15" customHeight="1" x14ac:dyDescent="0.25">
      <c r="B115" s="291"/>
      <c r="C115" s="291"/>
      <c r="D115" s="291"/>
      <c r="E115" s="291"/>
      <c r="F115" s="291"/>
    </row>
    <row r="116" spans="2:7" x14ac:dyDescent="0.25">
      <c r="B116" s="3"/>
      <c r="D116" s="4"/>
      <c r="E116" s="2"/>
      <c r="F116" s="13"/>
    </row>
    <row r="117" spans="2:7" s="19" customFormat="1" x14ac:dyDescent="0.25">
      <c r="B117" s="39" t="s">
        <v>51</v>
      </c>
      <c r="C117" s="23" t="s">
        <v>0</v>
      </c>
      <c r="D117" s="24" t="s">
        <v>1</v>
      </c>
      <c r="E117" s="23" t="s">
        <v>2</v>
      </c>
      <c r="F117" s="33" t="s">
        <v>3</v>
      </c>
    </row>
    <row r="118" spans="2:7" x14ac:dyDescent="0.25">
      <c r="B118" s="3"/>
      <c r="D118" s="4"/>
      <c r="E118" s="2"/>
      <c r="F118" s="13"/>
    </row>
    <row r="119" spans="2:7" x14ac:dyDescent="0.25">
      <c r="B119" s="271" t="s">
        <v>13</v>
      </c>
      <c r="C119" s="289">
        <v>46263</v>
      </c>
      <c r="D119" s="283" t="s">
        <v>65</v>
      </c>
      <c r="E119" s="30" t="s">
        <v>320</v>
      </c>
      <c r="F119" s="91">
        <v>381.85</v>
      </c>
    </row>
    <row r="120" spans="2:7" ht="15" customHeight="1" x14ac:dyDescent="0.25">
      <c r="B120" s="271"/>
      <c r="C120" s="290"/>
      <c r="D120" s="284"/>
      <c r="E120" s="30" t="s">
        <v>321</v>
      </c>
      <c r="F120" s="27">
        <v>118.83</v>
      </c>
      <c r="G120" s="124"/>
    </row>
    <row r="121" spans="2:7" x14ac:dyDescent="0.25">
      <c r="B121" s="271"/>
      <c r="C121" s="240">
        <v>46267</v>
      </c>
      <c r="D121" s="283" t="s">
        <v>238</v>
      </c>
      <c r="E121" s="30" t="s">
        <v>414</v>
      </c>
      <c r="F121" s="278">
        <v>400</v>
      </c>
      <c r="G121" s="124"/>
    </row>
    <row r="122" spans="2:7" ht="15.75" customHeight="1" x14ac:dyDescent="0.25">
      <c r="B122" s="271"/>
      <c r="C122" s="240">
        <v>46268</v>
      </c>
      <c r="D122" s="295"/>
      <c r="E122" s="30" t="s">
        <v>416</v>
      </c>
      <c r="F122" s="279"/>
      <c r="G122" s="124"/>
    </row>
    <row r="123" spans="2:7" x14ac:dyDescent="0.25">
      <c r="B123" s="271"/>
      <c r="C123" s="240">
        <v>46268</v>
      </c>
      <c r="D123" s="295"/>
      <c r="E123" s="30" t="s">
        <v>417</v>
      </c>
      <c r="F123" s="27">
        <v>950</v>
      </c>
      <c r="G123" s="124"/>
    </row>
    <row r="124" spans="2:7" x14ac:dyDescent="0.25">
      <c r="B124" s="271"/>
      <c r="C124" s="240">
        <v>46266</v>
      </c>
      <c r="D124" s="295"/>
      <c r="E124" s="30" t="s">
        <v>418</v>
      </c>
      <c r="F124" s="27">
        <v>800</v>
      </c>
      <c r="G124" s="124"/>
    </row>
    <row r="125" spans="2:7" x14ac:dyDescent="0.25">
      <c r="B125" s="271"/>
      <c r="C125" s="240" t="s">
        <v>415</v>
      </c>
      <c r="D125" s="295"/>
      <c r="E125" s="30" t="s">
        <v>419</v>
      </c>
      <c r="F125" s="248">
        <v>762.3</v>
      </c>
      <c r="G125" s="124"/>
    </row>
    <row r="126" spans="2:7" x14ac:dyDescent="0.25">
      <c r="B126" s="271"/>
      <c r="C126" s="240">
        <v>46263</v>
      </c>
      <c r="D126" s="295"/>
      <c r="E126" s="30" t="s">
        <v>420</v>
      </c>
      <c r="F126" s="248">
        <v>1184.5899999999999</v>
      </c>
      <c r="G126" s="124"/>
    </row>
    <row r="127" spans="2:7" x14ac:dyDescent="0.25">
      <c r="B127" s="271"/>
      <c r="C127" s="240">
        <v>46269</v>
      </c>
      <c r="D127" s="295"/>
      <c r="E127" s="30" t="s">
        <v>422</v>
      </c>
      <c r="F127" s="278">
        <v>2980</v>
      </c>
      <c r="G127" s="124"/>
    </row>
    <row r="128" spans="2:7" x14ac:dyDescent="0.25">
      <c r="B128" s="271"/>
      <c r="C128" s="240">
        <v>46268</v>
      </c>
      <c r="D128" s="295"/>
      <c r="E128" s="30" t="s">
        <v>423</v>
      </c>
      <c r="F128" s="279"/>
      <c r="G128" s="124"/>
    </row>
    <row r="129" spans="2:7" ht="15" customHeight="1" x14ac:dyDescent="0.25">
      <c r="B129" s="271"/>
      <c r="C129" s="240">
        <v>46266</v>
      </c>
      <c r="D129" s="295"/>
      <c r="E129" s="30" t="s">
        <v>424</v>
      </c>
      <c r="F129" s="278">
        <v>2950</v>
      </c>
      <c r="G129" s="124"/>
    </row>
    <row r="130" spans="2:7" ht="15" customHeight="1" x14ac:dyDescent="0.25">
      <c r="B130" s="271"/>
      <c r="C130" s="240">
        <v>46268</v>
      </c>
      <c r="D130" s="295"/>
      <c r="E130" s="30" t="s">
        <v>425</v>
      </c>
      <c r="F130" s="279"/>
      <c r="G130" s="124"/>
    </row>
    <row r="131" spans="2:7" x14ac:dyDescent="0.25">
      <c r="B131" s="271"/>
      <c r="C131" s="240" t="s">
        <v>421</v>
      </c>
      <c r="D131" s="295"/>
      <c r="E131" s="30" t="s">
        <v>426</v>
      </c>
      <c r="F131" s="248">
        <v>1452</v>
      </c>
    </row>
    <row r="132" spans="2:7" x14ac:dyDescent="0.25">
      <c r="B132" s="271"/>
      <c r="C132" s="240">
        <v>46267</v>
      </c>
      <c r="D132" s="295"/>
      <c r="E132" s="30" t="s">
        <v>427</v>
      </c>
      <c r="F132" s="248">
        <v>605</v>
      </c>
      <c r="G132" s="124"/>
    </row>
    <row r="133" spans="2:7" ht="15" customHeight="1" x14ac:dyDescent="0.25">
      <c r="B133" s="271"/>
      <c r="C133" s="240">
        <v>46263</v>
      </c>
      <c r="D133" s="295"/>
      <c r="E133" s="30" t="s">
        <v>428</v>
      </c>
      <c r="F133" s="248">
        <v>700</v>
      </c>
      <c r="G133" s="124"/>
    </row>
    <row r="134" spans="2:7" ht="15.75" customHeight="1" x14ac:dyDescent="0.25">
      <c r="B134" s="271"/>
      <c r="C134" s="240" t="s">
        <v>429</v>
      </c>
      <c r="D134" s="295"/>
      <c r="E134" s="30" t="s">
        <v>430</v>
      </c>
      <c r="F134" s="248">
        <v>1070.8499999999999</v>
      </c>
      <c r="G134" s="124"/>
    </row>
    <row r="135" spans="2:7" x14ac:dyDescent="0.25">
      <c r="B135" s="271"/>
      <c r="C135" s="240">
        <v>46263</v>
      </c>
      <c r="D135" s="284"/>
      <c r="E135" s="30" t="s">
        <v>431</v>
      </c>
      <c r="F135" s="248">
        <v>331.06</v>
      </c>
      <c r="G135" s="124"/>
    </row>
    <row r="136" spans="2:7" x14ac:dyDescent="0.25">
      <c r="B136" s="3"/>
      <c r="C136" s="14"/>
      <c r="D136" s="4"/>
      <c r="E136" s="28" t="s">
        <v>5</v>
      </c>
      <c r="F136" s="29">
        <f>SUM(F119:F135)</f>
        <v>14686.48</v>
      </c>
    </row>
    <row r="137" spans="2:7" x14ac:dyDescent="0.25">
      <c r="B137" s="3"/>
      <c r="C137" s="14"/>
      <c r="D137" s="4"/>
      <c r="E137" s="9"/>
      <c r="F137" s="15"/>
    </row>
    <row r="138" spans="2:7" x14ac:dyDescent="0.25">
      <c r="B138" s="3"/>
      <c r="C138" s="14"/>
      <c r="D138" s="4"/>
      <c r="E138" s="9"/>
      <c r="F138" s="15"/>
    </row>
    <row r="139" spans="2:7" x14ac:dyDescent="0.25">
      <c r="B139" s="261" t="s">
        <v>14</v>
      </c>
      <c r="C139" s="289">
        <v>46232</v>
      </c>
      <c r="D139" s="283" t="s">
        <v>65</v>
      </c>
      <c r="E139" s="264" t="s">
        <v>318</v>
      </c>
      <c r="F139" s="27">
        <v>22.97</v>
      </c>
    </row>
    <row r="140" spans="2:7" x14ac:dyDescent="0.25">
      <c r="B140" s="262"/>
      <c r="C140" s="290"/>
      <c r="D140" s="284"/>
      <c r="E140" s="266"/>
      <c r="F140" s="27">
        <v>25.87</v>
      </c>
    </row>
    <row r="141" spans="2:7" x14ac:dyDescent="0.25">
      <c r="B141" s="262"/>
      <c r="C141" s="230" t="s">
        <v>345</v>
      </c>
      <c r="D141" s="283" t="s">
        <v>238</v>
      </c>
      <c r="E141" s="30" t="s">
        <v>348</v>
      </c>
      <c r="F141" s="145">
        <v>3000</v>
      </c>
    </row>
    <row r="142" spans="2:7" x14ac:dyDescent="0.25">
      <c r="B142" s="262"/>
      <c r="C142" s="230" t="s">
        <v>346</v>
      </c>
      <c r="D142" s="295"/>
      <c r="E142" s="30" t="s">
        <v>349</v>
      </c>
      <c r="F142" s="145">
        <v>937.75</v>
      </c>
    </row>
    <row r="143" spans="2:7" x14ac:dyDescent="0.25">
      <c r="B143" s="262"/>
      <c r="C143" s="299" t="s">
        <v>347</v>
      </c>
      <c r="D143" s="295"/>
      <c r="E143" s="30" t="s">
        <v>350</v>
      </c>
      <c r="F143" s="315">
        <v>1149.5</v>
      </c>
    </row>
    <row r="144" spans="2:7" x14ac:dyDescent="0.25">
      <c r="B144" s="262"/>
      <c r="C144" s="301"/>
      <c r="D144" s="295"/>
      <c r="E144" s="30" t="s">
        <v>351</v>
      </c>
      <c r="F144" s="315"/>
    </row>
    <row r="145" spans="2:6" x14ac:dyDescent="0.25">
      <c r="B145" s="263"/>
      <c r="C145" s="230">
        <v>46226</v>
      </c>
      <c r="D145" s="284"/>
      <c r="E145" s="30" t="s">
        <v>352</v>
      </c>
      <c r="F145" s="100">
        <v>356.95</v>
      </c>
    </row>
    <row r="146" spans="2:6" x14ac:dyDescent="0.25">
      <c r="B146" s="9"/>
      <c r="D146" s="4"/>
      <c r="E146" s="28" t="s">
        <v>5</v>
      </c>
      <c r="F146" s="36">
        <f>SUM(F139:F145)</f>
        <v>5493.04</v>
      </c>
    </row>
    <row r="147" spans="2:6" x14ac:dyDescent="0.25">
      <c r="B147" s="9"/>
      <c r="D147" s="4"/>
      <c r="E147" s="9"/>
      <c r="F147" s="15"/>
    </row>
    <row r="148" spans="2:6" x14ac:dyDescent="0.25">
      <c r="B148" s="9"/>
      <c r="D148" s="4"/>
      <c r="E148" s="2"/>
      <c r="F148" s="13"/>
    </row>
    <row r="149" spans="2:6" x14ac:dyDescent="0.25">
      <c r="B149" s="261" t="s">
        <v>15</v>
      </c>
      <c r="C149" s="140">
        <v>46271</v>
      </c>
      <c r="D149" s="226" t="s">
        <v>65</v>
      </c>
      <c r="E149" s="30" t="s">
        <v>323</v>
      </c>
      <c r="F149" s="27">
        <v>690</v>
      </c>
    </row>
    <row r="150" spans="2:6" x14ac:dyDescent="0.25">
      <c r="B150" s="262"/>
      <c r="C150" s="226" t="s">
        <v>340</v>
      </c>
      <c r="D150" s="226" t="s">
        <v>341</v>
      </c>
      <c r="E150" s="30" t="s">
        <v>342</v>
      </c>
      <c r="F150" s="27">
        <v>381.15</v>
      </c>
    </row>
    <row r="151" spans="2:6" ht="30" x14ac:dyDescent="0.25">
      <c r="B151" s="262"/>
      <c r="C151" s="305">
        <v>46271</v>
      </c>
      <c r="D151" s="316" t="s">
        <v>238</v>
      </c>
      <c r="E151" s="30" t="s">
        <v>372</v>
      </c>
      <c r="F151" s="27">
        <v>2499.9899999999998</v>
      </c>
    </row>
    <row r="152" spans="2:6" x14ac:dyDescent="0.25">
      <c r="B152" s="262"/>
      <c r="C152" s="306"/>
      <c r="D152" s="317"/>
      <c r="E152" s="30" t="s">
        <v>373</v>
      </c>
      <c r="F152" s="27">
        <v>2500</v>
      </c>
    </row>
    <row r="153" spans="2:6" x14ac:dyDescent="0.25">
      <c r="B153" s="262"/>
      <c r="C153" s="307"/>
      <c r="D153" s="317"/>
      <c r="E153" s="30" t="s">
        <v>374</v>
      </c>
      <c r="F153" s="27">
        <v>900</v>
      </c>
    </row>
    <row r="154" spans="2:6" x14ac:dyDescent="0.25">
      <c r="B154" s="262"/>
      <c r="C154" s="305">
        <v>46269</v>
      </c>
      <c r="D154" s="317"/>
      <c r="E154" s="30" t="s">
        <v>375</v>
      </c>
      <c r="F154" s="278">
        <v>603.79</v>
      </c>
    </row>
    <row r="155" spans="2:6" x14ac:dyDescent="0.25">
      <c r="B155" s="262"/>
      <c r="C155" s="306"/>
      <c r="D155" s="317"/>
      <c r="E155" s="30" t="s">
        <v>376</v>
      </c>
      <c r="F155" s="279"/>
    </row>
    <row r="156" spans="2:6" x14ac:dyDescent="0.25">
      <c r="B156" s="262"/>
      <c r="C156" s="307"/>
      <c r="D156" s="317"/>
      <c r="E156" s="30" t="s">
        <v>377</v>
      </c>
      <c r="F156" s="27">
        <v>600.04999999999995</v>
      </c>
    </row>
    <row r="157" spans="2:6" x14ac:dyDescent="0.25">
      <c r="B157" s="262"/>
      <c r="C157" s="303" t="s">
        <v>378</v>
      </c>
      <c r="D157" s="317"/>
      <c r="E157" s="30" t="s">
        <v>356</v>
      </c>
      <c r="F157" s="232">
        <v>1972.3</v>
      </c>
    </row>
    <row r="158" spans="2:6" x14ac:dyDescent="0.25">
      <c r="B158" s="262"/>
      <c r="C158" s="304"/>
      <c r="D158" s="317"/>
      <c r="E158" s="30" t="s">
        <v>379</v>
      </c>
      <c r="F158" s="232">
        <v>302.5</v>
      </c>
    </row>
    <row r="159" spans="2:6" x14ac:dyDescent="0.25">
      <c r="B159" s="262"/>
      <c r="C159" s="303">
        <v>46270</v>
      </c>
      <c r="D159" s="317"/>
      <c r="E159" s="30" t="s">
        <v>380</v>
      </c>
      <c r="F159" s="232">
        <v>356.95</v>
      </c>
    </row>
    <row r="160" spans="2:6" x14ac:dyDescent="0.25">
      <c r="B160" s="262"/>
      <c r="C160" s="304"/>
      <c r="D160" s="317"/>
      <c r="E160" s="30" t="s">
        <v>381</v>
      </c>
      <c r="F160" s="232">
        <v>266.2</v>
      </c>
    </row>
    <row r="161" spans="2:7" x14ac:dyDescent="0.25">
      <c r="B161" s="262"/>
      <c r="C161" s="233" t="s">
        <v>382</v>
      </c>
      <c r="D161" s="317"/>
      <c r="E161" s="30" t="s">
        <v>383</v>
      </c>
      <c r="F161" s="232">
        <v>302.5</v>
      </c>
    </row>
    <row r="162" spans="2:7" x14ac:dyDescent="0.25">
      <c r="B162" s="262"/>
      <c r="C162" s="233">
        <v>46271</v>
      </c>
      <c r="D162" s="317"/>
      <c r="E162" s="30" t="s">
        <v>384</v>
      </c>
      <c r="F162" s="232">
        <v>275</v>
      </c>
    </row>
    <row r="163" spans="2:7" x14ac:dyDescent="0.25">
      <c r="B163" s="263"/>
      <c r="C163" s="233">
        <v>46270</v>
      </c>
      <c r="D163" s="318"/>
      <c r="E163" s="30" t="s">
        <v>385</v>
      </c>
      <c r="F163" s="143">
        <v>2783</v>
      </c>
    </row>
    <row r="164" spans="2:7" x14ac:dyDescent="0.25">
      <c r="B164" s="9"/>
      <c r="D164" s="4"/>
      <c r="E164" s="28" t="s">
        <v>5</v>
      </c>
      <c r="F164" s="36">
        <f>SUM(F149:F163)</f>
        <v>14433.43</v>
      </c>
    </row>
    <row r="165" spans="2:7" x14ac:dyDescent="0.25">
      <c r="B165" s="9"/>
      <c r="C165" s="139"/>
      <c r="D165" s="4"/>
      <c r="E165" s="9"/>
      <c r="F165" s="15"/>
    </row>
    <row r="166" spans="2:7" x14ac:dyDescent="0.25">
      <c r="B166" s="9"/>
      <c r="C166" s="139"/>
      <c r="D166" s="4"/>
      <c r="E166" s="2"/>
      <c r="F166" s="13"/>
    </row>
    <row r="167" spans="2:7" ht="15" customHeight="1" x14ac:dyDescent="0.25">
      <c r="B167" s="261" t="s">
        <v>16</v>
      </c>
      <c r="C167" s="303" t="s">
        <v>468</v>
      </c>
      <c r="D167" s="283" t="s">
        <v>238</v>
      </c>
      <c r="E167" s="30" t="s">
        <v>470</v>
      </c>
      <c r="F167" s="27">
        <v>1573</v>
      </c>
      <c r="G167" s="124"/>
    </row>
    <row r="168" spans="2:7" ht="15.75" customHeight="1" x14ac:dyDescent="0.25">
      <c r="B168" s="262"/>
      <c r="C168" s="304"/>
      <c r="D168" s="295"/>
      <c r="E168" s="30" t="s">
        <v>471</v>
      </c>
      <c r="F168" s="27">
        <v>363</v>
      </c>
      <c r="G168" s="124"/>
    </row>
    <row r="169" spans="2:7" x14ac:dyDescent="0.25">
      <c r="B169" s="262"/>
      <c r="C169" s="233">
        <v>46262</v>
      </c>
      <c r="D169" s="295"/>
      <c r="E169" s="30" t="s">
        <v>472</v>
      </c>
      <c r="F169" s="27">
        <v>356.95</v>
      </c>
      <c r="G169" s="124"/>
    </row>
    <row r="170" spans="2:7" x14ac:dyDescent="0.25">
      <c r="B170" s="262"/>
      <c r="C170" s="233">
        <v>46285</v>
      </c>
      <c r="D170" s="295"/>
      <c r="E170" s="30" t="s">
        <v>473</v>
      </c>
      <c r="F170" s="27">
        <v>1694</v>
      </c>
      <c r="G170" s="124"/>
    </row>
    <row r="171" spans="2:7" ht="30" x14ac:dyDescent="0.25">
      <c r="B171" s="262"/>
      <c r="C171" s="233" t="s">
        <v>469</v>
      </c>
      <c r="D171" s="295"/>
      <c r="E171" s="30" t="s">
        <v>474</v>
      </c>
      <c r="F171" s="27">
        <v>2640</v>
      </c>
      <c r="G171" s="124"/>
    </row>
    <row r="172" spans="2:7" x14ac:dyDescent="0.25">
      <c r="B172" s="262"/>
      <c r="C172" s="233">
        <v>46288</v>
      </c>
      <c r="D172" s="295"/>
      <c r="E172" s="30" t="s">
        <v>475</v>
      </c>
      <c r="F172" s="27">
        <v>180</v>
      </c>
      <c r="G172" s="124"/>
    </row>
    <row r="173" spans="2:7" x14ac:dyDescent="0.25">
      <c r="B173" s="262"/>
      <c r="C173" s="303">
        <v>46287</v>
      </c>
      <c r="D173" s="295"/>
      <c r="E173" s="30" t="s">
        <v>475</v>
      </c>
      <c r="F173" s="27">
        <v>1200</v>
      </c>
      <c r="G173" s="124"/>
    </row>
    <row r="174" spans="2:7" ht="15.75" customHeight="1" x14ac:dyDescent="0.25">
      <c r="B174" s="263"/>
      <c r="C174" s="304"/>
      <c r="D174" s="284"/>
      <c r="E174" s="30" t="s">
        <v>476</v>
      </c>
      <c r="F174" s="27">
        <v>2970</v>
      </c>
      <c r="G174" s="124"/>
    </row>
    <row r="175" spans="2:7" x14ac:dyDescent="0.25">
      <c r="B175" s="9"/>
      <c r="C175" s="139"/>
      <c r="D175" s="4"/>
      <c r="E175" s="28" t="s">
        <v>5</v>
      </c>
      <c r="F175" s="36">
        <f>SUM(F167:F174)</f>
        <v>10976.95</v>
      </c>
    </row>
    <row r="176" spans="2:7" x14ac:dyDescent="0.25">
      <c r="B176" s="9"/>
      <c r="D176" s="4"/>
      <c r="E176" s="9"/>
      <c r="F176" s="15"/>
    </row>
    <row r="177" spans="2:6" x14ac:dyDescent="0.25">
      <c r="B177" s="9"/>
      <c r="D177" s="4"/>
      <c r="E177" s="2"/>
      <c r="F177" s="13"/>
    </row>
    <row r="178" spans="2:6" x14ac:dyDescent="0.25">
      <c r="B178" s="271" t="s">
        <v>17</v>
      </c>
      <c r="C178" s="135">
        <v>46212</v>
      </c>
      <c r="D178" s="34" t="s">
        <v>65</v>
      </c>
      <c r="E178" s="30" t="s">
        <v>315</v>
      </c>
      <c r="F178" s="43">
        <v>220</v>
      </c>
    </row>
    <row r="179" spans="2:6" x14ac:dyDescent="0.25">
      <c r="B179" s="271"/>
      <c r="C179" s="299">
        <v>46214</v>
      </c>
      <c r="D179" s="283" t="s">
        <v>238</v>
      </c>
      <c r="E179" s="30" t="s">
        <v>354</v>
      </c>
      <c r="F179" s="101">
        <v>79.2</v>
      </c>
    </row>
    <row r="180" spans="2:6" x14ac:dyDescent="0.25">
      <c r="B180" s="271"/>
      <c r="C180" s="301"/>
      <c r="D180" s="295"/>
      <c r="E180" s="30" t="s">
        <v>355</v>
      </c>
      <c r="F180" s="101">
        <v>859.29</v>
      </c>
    </row>
    <row r="181" spans="2:6" x14ac:dyDescent="0.25">
      <c r="B181" s="271"/>
      <c r="C181" s="151" t="s">
        <v>353</v>
      </c>
      <c r="D181" s="295"/>
      <c r="E181" s="30" t="s">
        <v>356</v>
      </c>
      <c r="F181" s="146">
        <v>465.85</v>
      </c>
    </row>
    <row r="182" spans="2:6" x14ac:dyDescent="0.25">
      <c r="B182" s="271"/>
      <c r="C182" s="151" t="s">
        <v>358</v>
      </c>
      <c r="D182" s="295"/>
      <c r="E182" s="30" t="s">
        <v>357</v>
      </c>
      <c r="F182" s="287">
        <v>3456.5</v>
      </c>
    </row>
    <row r="183" spans="2:6" x14ac:dyDescent="0.25">
      <c r="B183" s="271"/>
      <c r="C183" s="299">
        <v>46221</v>
      </c>
      <c r="D183" s="295"/>
      <c r="E183" s="30" t="s">
        <v>359</v>
      </c>
      <c r="F183" s="288"/>
    </row>
    <row r="184" spans="2:6" x14ac:dyDescent="0.25">
      <c r="B184" s="271"/>
      <c r="C184" s="300"/>
      <c r="D184" s="295"/>
      <c r="E184" s="30" t="s">
        <v>360</v>
      </c>
      <c r="F184" s="31">
        <v>3025</v>
      </c>
    </row>
    <row r="185" spans="2:6" x14ac:dyDescent="0.25">
      <c r="B185" s="271"/>
      <c r="C185" s="300"/>
      <c r="D185" s="295"/>
      <c r="E185" s="30" t="s">
        <v>361</v>
      </c>
      <c r="F185" s="31">
        <v>451</v>
      </c>
    </row>
    <row r="186" spans="2:6" x14ac:dyDescent="0.25">
      <c r="B186" s="271"/>
      <c r="C186" s="300"/>
      <c r="D186" s="295"/>
      <c r="E186" s="30" t="s">
        <v>362</v>
      </c>
      <c r="F186" s="31">
        <v>4950</v>
      </c>
    </row>
    <row r="187" spans="2:6" x14ac:dyDescent="0.25">
      <c r="B187" s="271"/>
      <c r="C187" s="301"/>
      <c r="D187" s="295"/>
      <c r="E187" s="30" t="s">
        <v>363</v>
      </c>
      <c r="F187" s="31">
        <v>356.95</v>
      </c>
    </row>
    <row r="188" spans="2:6" x14ac:dyDescent="0.25">
      <c r="B188" s="271"/>
      <c r="C188" s="299">
        <v>46235</v>
      </c>
      <c r="D188" s="295"/>
      <c r="E188" s="30" t="s">
        <v>364</v>
      </c>
      <c r="F188" s="231">
        <v>1748</v>
      </c>
    </row>
    <row r="189" spans="2:6" x14ac:dyDescent="0.25">
      <c r="B189" s="271"/>
      <c r="C189" s="301"/>
      <c r="D189" s="284"/>
      <c r="E189" s="30" t="s">
        <v>365</v>
      </c>
      <c r="F189" s="31">
        <v>847</v>
      </c>
    </row>
    <row r="190" spans="2:6" x14ac:dyDescent="0.25">
      <c r="B190" s="9"/>
      <c r="D190" s="4"/>
      <c r="E190" s="28" t="s">
        <v>5</v>
      </c>
      <c r="F190" s="36">
        <f>SUM(F178:F189)</f>
        <v>16458.79</v>
      </c>
    </row>
    <row r="191" spans="2:6" x14ac:dyDescent="0.25">
      <c r="B191" s="9"/>
      <c r="D191" s="4"/>
      <c r="E191" s="9"/>
      <c r="F191" s="15"/>
    </row>
    <row r="192" spans="2:6" x14ac:dyDescent="0.25">
      <c r="B192" s="9"/>
      <c r="D192" s="4"/>
      <c r="E192" s="2"/>
      <c r="F192" s="13"/>
    </row>
    <row r="193" spans="2:7" ht="15" customHeight="1" x14ac:dyDescent="0.25">
      <c r="B193" s="261" t="s">
        <v>18</v>
      </c>
      <c r="C193" s="244">
        <v>46284</v>
      </c>
      <c r="D193" s="283" t="s">
        <v>501</v>
      </c>
      <c r="E193" s="30" t="s">
        <v>502</v>
      </c>
      <c r="F193" s="287">
        <v>1452</v>
      </c>
      <c r="G193" s="124"/>
    </row>
    <row r="194" spans="2:7" x14ac:dyDescent="0.25">
      <c r="B194" s="262"/>
      <c r="C194" s="299">
        <v>46285</v>
      </c>
      <c r="D194" s="295"/>
      <c r="E194" s="30" t="s">
        <v>503</v>
      </c>
      <c r="F194" s="288"/>
      <c r="G194" s="124"/>
    </row>
    <row r="195" spans="2:7" x14ac:dyDescent="0.25">
      <c r="B195" s="262"/>
      <c r="C195" s="300"/>
      <c r="D195" s="295"/>
      <c r="E195" s="30" t="s">
        <v>504</v>
      </c>
      <c r="F195" s="245">
        <v>1980</v>
      </c>
      <c r="G195" s="124"/>
    </row>
    <row r="196" spans="2:7" x14ac:dyDescent="0.25">
      <c r="B196" s="262"/>
      <c r="C196" s="300"/>
      <c r="D196" s="295"/>
      <c r="E196" s="30" t="s">
        <v>505</v>
      </c>
      <c r="F196" s="245">
        <v>500</v>
      </c>
      <c r="G196" s="124"/>
    </row>
    <row r="197" spans="2:7" x14ac:dyDescent="0.25">
      <c r="B197" s="263"/>
      <c r="C197" s="301"/>
      <c r="D197" s="284"/>
      <c r="E197" s="30" t="s">
        <v>484</v>
      </c>
      <c r="F197" s="245">
        <v>900</v>
      </c>
      <c r="G197" s="124"/>
    </row>
    <row r="198" spans="2:7" x14ac:dyDescent="0.25">
      <c r="B198" s="1"/>
      <c r="C198" s="4"/>
      <c r="E198" s="52" t="s">
        <v>5</v>
      </c>
      <c r="F198" s="36">
        <f>SUM(F193:F197)</f>
        <v>4832</v>
      </c>
    </row>
    <row r="199" spans="2:7" x14ac:dyDescent="0.25">
      <c r="B199" s="1"/>
      <c r="C199" s="4"/>
    </row>
    <row r="200" spans="2:7" ht="15" customHeight="1" x14ac:dyDescent="0.25">
      <c r="B200" s="291" t="s">
        <v>56</v>
      </c>
      <c r="C200" s="291"/>
      <c r="D200" s="291"/>
      <c r="E200" s="291"/>
      <c r="F200" s="291"/>
    </row>
    <row r="201" spans="2:7" ht="15" customHeight="1" x14ac:dyDescent="0.25">
      <c r="B201" s="291"/>
      <c r="C201" s="291"/>
      <c r="D201" s="291"/>
      <c r="E201" s="291"/>
      <c r="F201" s="291"/>
    </row>
    <row r="202" spans="2:7" x14ac:dyDescent="0.25">
      <c r="B202" s="3"/>
      <c r="D202" s="4"/>
      <c r="E202" s="2"/>
      <c r="F202" s="13"/>
    </row>
    <row r="203" spans="2:7" s="19" customFormat="1" x14ac:dyDescent="0.25">
      <c r="B203" s="39" t="s">
        <v>51</v>
      </c>
      <c r="C203" s="23" t="s">
        <v>0</v>
      </c>
      <c r="D203" s="24" t="s">
        <v>1</v>
      </c>
      <c r="E203" s="23" t="s">
        <v>2</v>
      </c>
      <c r="F203" s="33" t="s">
        <v>3</v>
      </c>
    </row>
    <row r="204" spans="2:7" x14ac:dyDescent="0.25">
      <c r="B204" s="3"/>
      <c r="D204" s="4"/>
      <c r="E204" s="2"/>
      <c r="F204" s="13"/>
    </row>
    <row r="205" spans="2:7" x14ac:dyDescent="0.25">
      <c r="B205" s="271" t="s">
        <v>19</v>
      </c>
      <c r="C205" s="289" t="s">
        <v>448</v>
      </c>
      <c r="D205" s="308" t="s">
        <v>449</v>
      </c>
      <c r="E205" s="30" t="s">
        <v>450</v>
      </c>
      <c r="F205" s="278">
        <v>2952.4</v>
      </c>
    </row>
    <row r="206" spans="2:7" x14ac:dyDescent="0.25">
      <c r="B206" s="271"/>
      <c r="C206" s="296"/>
      <c r="D206" s="309"/>
      <c r="E206" s="30" t="s">
        <v>451</v>
      </c>
      <c r="F206" s="311"/>
    </row>
    <row r="207" spans="2:7" x14ac:dyDescent="0.25">
      <c r="B207" s="271"/>
      <c r="C207" s="296"/>
      <c r="D207" s="309"/>
      <c r="E207" s="30" t="s">
        <v>452</v>
      </c>
      <c r="F207" s="279"/>
    </row>
    <row r="208" spans="2:7" ht="30" x14ac:dyDescent="0.25">
      <c r="B208" s="271"/>
      <c r="C208" s="290"/>
      <c r="D208" s="310"/>
      <c r="E208" s="30" t="s">
        <v>453</v>
      </c>
      <c r="F208" s="27">
        <v>200.2</v>
      </c>
    </row>
    <row r="209" spans="2:6" x14ac:dyDescent="0.25">
      <c r="B209" s="271"/>
      <c r="C209" s="289">
        <v>46278</v>
      </c>
      <c r="D209" s="264" t="s">
        <v>454</v>
      </c>
      <c r="E209" s="30" t="s">
        <v>455</v>
      </c>
      <c r="F209" s="27">
        <v>1300</v>
      </c>
    </row>
    <row r="210" spans="2:6" x14ac:dyDescent="0.25">
      <c r="B210" s="271"/>
      <c r="C210" s="290"/>
      <c r="D210" s="265"/>
      <c r="E210" s="30" t="s">
        <v>425</v>
      </c>
      <c r="F210" s="27">
        <v>1750</v>
      </c>
    </row>
    <row r="211" spans="2:6" ht="30" x14ac:dyDescent="0.25">
      <c r="B211" s="271"/>
      <c r="C211" s="240">
        <v>46269</v>
      </c>
      <c r="D211" s="266"/>
      <c r="E211" s="30" t="s">
        <v>456</v>
      </c>
      <c r="F211" s="27">
        <v>1210</v>
      </c>
    </row>
    <row r="212" spans="2:6" x14ac:dyDescent="0.25">
      <c r="B212" s="271"/>
      <c r="C212" s="240">
        <v>46283</v>
      </c>
      <c r="D212" s="264" t="s">
        <v>457</v>
      </c>
      <c r="E212" s="30" t="s">
        <v>458</v>
      </c>
      <c r="F212" s="278">
        <v>1573</v>
      </c>
    </row>
    <row r="213" spans="2:6" x14ac:dyDescent="0.25">
      <c r="B213" s="271"/>
      <c r="C213" s="240">
        <v>46285</v>
      </c>
      <c r="D213" s="265"/>
      <c r="E213" s="30" t="s">
        <v>459</v>
      </c>
      <c r="F213" s="279"/>
    </row>
    <row r="214" spans="2:6" x14ac:dyDescent="0.25">
      <c r="B214" s="271"/>
      <c r="C214" s="240">
        <v>46283</v>
      </c>
      <c r="D214" s="265"/>
      <c r="E214" s="30" t="s">
        <v>460</v>
      </c>
      <c r="F214" s="27">
        <v>233.78</v>
      </c>
    </row>
    <row r="215" spans="2:6" x14ac:dyDescent="0.25">
      <c r="B215" s="271"/>
      <c r="C215" s="240">
        <v>46285</v>
      </c>
      <c r="D215" s="265"/>
      <c r="E215" s="30" t="s">
        <v>461</v>
      </c>
      <c r="F215" s="242">
        <v>750</v>
      </c>
    </row>
    <row r="216" spans="2:6" x14ac:dyDescent="0.25">
      <c r="B216" s="271"/>
      <c r="C216" s="240">
        <v>46285</v>
      </c>
      <c r="D216" s="266"/>
      <c r="E216" s="30" t="s">
        <v>425</v>
      </c>
      <c r="F216" s="243">
        <v>1800</v>
      </c>
    </row>
    <row r="217" spans="2:6" x14ac:dyDescent="0.25">
      <c r="B217" s="271"/>
      <c r="C217" s="240">
        <v>46289</v>
      </c>
      <c r="D217" s="264" t="s">
        <v>462</v>
      </c>
      <c r="E217" s="30" t="s">
        <v>463</v>
      </c>
      <c r="F217" s="278">
        <v>1057.0999999999999</v>
      </c>
    </row>
    <row r="218" spans="2:6" x14ac:dyDescent="0.25">
      <c r="B218" s="271"/>
      <c r="C218" s="240">
        <v>46291</v>
      </c>
      <c r="D218" s="266"/>
      <c r="E218" s="30" t="s">
        <v>464</v>
      </c>
      <c r="F218" s="279"/>
    </row>
    <row r="219" spans="2:6" x14ac:dyDescent="0.25">
      <c r="B219" s="271"/>
      <c r="C219" s="289">
        <v>46291</v>
      </c>
      <c r="D219" s="264" t="s">
        <v>465</v>
      </c>
      <c r="E219" s="30" t="s">
        <v>466</v>
      </c>
      <c r="F219" s="248">
        <v>1076.9000000000001</v>
      </c>
    </row>
    <row r="220" spans="2:6" x14ac:dyDescent="0.25">
      <c r="B220" s="271"/>
      <c r="C220" s="290"/>
      <c r="D220" s="266"/>
      <c r="E220" s="30" t="s">
        <v>467</v>
      </c>
      <c r="F220" s="27">
        <v>201.68</v>
      </c>
    </row>
    <row r="221" spans="2:6" x14ac:dyDescent="0.25">
      <c r="B221" s="3"/>
      <c r="D221" s="4"/>
      <c r="E221" s="52" t="s">
        <v>5</v>
      </c>
      <c r="F221" s="36">
        <f>SUM(F205:F220)</f>
        <v>14105.060000000001</v>
      </c>
    </row>
    <row r="224" spans="2:6" ht="15.75" customHeight="1" x14ac:dyDescent="0.25">
      <c r="B224" s="291" t="s">
        <v>57</v>
      </c>
      <c r="C224" s="291"/>
      <c r="D224" s="291"/>
      <c r="E224" s="291"/>
      <c r="F224" s="291"/>
    </row>
    <row r="225" spans="2:6" x14ac:dyDescent="0.25">
      <c r="B225" s="3"/>
      <c r="D225" s="2"/>
      <c r="E225" s="13"/>
    </row>
    <row r="226" spans="2:6" s="19" customFormat="1" ht="30" x14ac:dyDescent="0.25">
      <c r="B226" s="39" t="s">
        <v>51</v>
      </c>
      <c r="C226" s="42" t="s">
        <v>20</v>
      </c>
      <c r="D226" s="24" t="s">
        <v>21</v>
      </c>
      <c r="E226" s="23" t="s">
        <v>2</v>
      </c>
      <c r="F226" s="37" t="s">
        <v>22</v>
      </c>
    </row>
    <row r="227" spans="2:6" ht="30" x14ac:dyDescent="0.25">
      <c r="B227" s="32" t="s">
        <v>18</v>
      </c>
      <c r="C227" s="67" t="s">
        <v>29</v>
      </c>
      <c r="D227" s="270" t="s">
        <v>23</v>
      </c>
      <c r="E227" s="270" t="s">
        <v>30</v>
      </c>
      <c r="F227" s="27">
        <v>3529.41</v>
      </c>
    </row>
    <row r="228" spans="2:6" x14ac:dyDescent="0.25">
      <c r="B228" s="32" t="s">
        <v>17</v>
      </c>
      <c r="C228" s="67" t="s">
        <v>31</v>
      </c>
      <c r="D228" s="270"/>
      <c r="E228" s="270"/>
      <c r="F228" s="27">
        <v>3529.41</v>
      </c>
    </row>
    <row r="229" spans="2:6" ht="30" x14ac:dyDescent="0.25">
      <c r="B229" s="32" t="s">
        <v>14</v>
      </c>
      <c r="C229" s="67" t="s">
        <v>32</v>
      </c>
      <c r="D229" s="270"/>
      <c r="E229" s="270"/>
      <c r="F229" s="27">
        <v>3529.41</v>
      </c>
    </row>
    <row r="230" spans="2:6" x14ac:dyDescent="0.25">
      <c r="B230" s="32" t="s">
        <v>13</v>
      </c>
      <c r="C230" s="67" t="s">
        <v>33</v>
      </c>
      <c r="D230" s="270"/>
      <c r="E230" s="270"/>
      <c r="F230" s="27">
        <v>3529.41</v>
      </c>
    </row>
    <row r="231" spans="2:6" x14ac:dyDescent="0.25">
      <c r="B231" s="32" t="s">
        <v>16</v>
      </c>
      <c r="C231" s="67" t="s">
        <v>34</v>
      </c>
      <c r="D231" s="270"/>
      <c r="E231" s="270"/>
      <c r="F231" s="27">
        <v>3529.41</v>
      </c>
    </row>
    <row r="232" spans="2:6" x14ac:dyDescent="0.25">
      <c r="B232" s="32" t="s">
        <v>15</v>
      </c>
      <c r="C232" s="67" t="s">
        <v>35</v>
      </c>
      <c r="D232" s="270"/>
      <c r="E232" s="270"/>
      <c r="F232" s="27">
        <v>3529.41</v>
      </c>
    </row>
    <row r="233" spans="2:6" ht="30" x14ac:dyDescent="0.25">
      <c r="B233" s="32" t="s">
        <v>19</v>
      </c>
      <c r="C233" s="67" t="s">
        <v>36</v>
      </c>
      <c r="D233" s="270"/>
      <c r="E233" s="270"/>
      <c r="F233" s="27">
        <v>3529.41</v>
      </c>
    </row>
    <row r="234" spans="2:6" x14ac:dyDescent="0.25">
      <c r="B234" s="32" t="s">
        <v>4</v>
      </c>
      <c r="C234" s="67" t="s">
        <v>37</v>
      </c>
      <c r="D234" s="270"/>
      <c r="E234" s="270"/>
      <c r="F234" s="27">
        <v>3529.41</v>
      </c>
    </row>
    <row r="235" spans="2:6" x14ac:dyDescent="0.25">
      <c r="B235" s="32" t="s">
        <v>25</v>
      </c>
      <c r="C235" s="67" t="s">
        <v>38</v>
      </c>
      <c r="D235" s="270"/>
      <c r="E235" s="270"/>
      <c r="F235" s="27">
        <v>3529.41</v>
      </c>
    </row>
    <row r="236" spans="2:6" ht="30" x14ac:dyDescent="0.25">
      <c r="B236" s="32" t="s">
        <v>7</v>
      </c>
      <c r="C236" s="67" t="s">
        <v>39</v>
      </c>
      <c r="D236" s="270"/>
      <c r="E236" s="270"/>
      <c r="F236" s="27">
        <v>3529.41</v>
      </c>
    </row>
    <row r="237" spans="2:6" ht="30" x14ac:dyDescent="0.25">
      <c r="B237" s="32" t="s">
        <v>8</v>
      </c>
      <c r="C237" s="67" t="s">
        <v>40</v>
      </c>
      <c r="D237" s="270"/>
      <c r="E237" s="270"/>
      <c r="F237" s="27">
        <v>3529.41</v>
      </c>
    </row>
    <row r="238" spans="2:6" x14ac:dyDescent="0.25">
      <c r="B238" s="32" t="s">
        <v>9</v>
      </c>
      <c r="C238" s="67" t="s">
        <v>41</v>
      </c>
      <c r="D238" s="270"/>
      <c r="E238" s="270"/>
      <c r="F238" s="27">
        <v>3529.41</v>
      </c>
    </row>
    <row r="239" spans="2:6" x14ac:dyDescent="0.25">
      <c r="B239" s="32" t="s">
        <v>10</v>
      </c>
      <c r="C239" s="67" t="s">
        <v>42</v>
      </c>
      <c r="D239" s="270"/>
      <c r="E239" s="270"/>
      <c r="F239" s="27">
        <v>3529.41</v>
      </c>
    </row>
    <row r="240" spans="2:6" x14ac:dyDescent="0.25">
      <c r="B240" s="32" t="s">
        <v>11</v>
      </c>
      <c r="C240" s="67" t="s">
        <v>43</v>
      </c>
      <c r="D240" s="270"/>
      <c r="E240" s="270"/>
      <c r="F240" s="27">
        <v>3529.41</v>
      </c>
    </row>
    <row r="241" spans="2:6" ht="30" x14ac:dyDescent="0.25">
      <c r="B241" s="32" t="s">
        <v>12</v>
      </c>
      <c r="C241" s="67" t="s">
        <v>44</v>
      </c>
      <c r="D241" s="270"/>
      <c r="E241" s="270"/>
      <c r="F241" s="27">
        <v>3529.41</v>
      </c>
    </row>
  </sheetData>
  <sheetProtection selectLockedCells="1" selectUnlockedCells="1"/>
  <mergeCells count="99">
    <mergeCell ref="B102:B111"/>
    <mergeCell ref="F129:F130"/>
    <mergeCell ref="D139:D140"/>
    <mergeCell ref="E139:E140"/>
    <mergeCell ref="D167:D174"/>
    <mergeCell ref="F154:F155"/>
    <mergeCell ref="D151:D163"/>
    <mergeCell ref="C157:C158"/>
    <mergeCell ref="C159:C160"/>
    <mergeCell ref="C110:C111"/>
    <mergeCell ref="D110:D111"/>
    <mergeCell ref="D121:D135"/>
    <mergeCell ref="D119:D120"/>
    <mergeCell ref="B75:B81"/>
    <mergeCell ref="C62:C63"/>
    <mergeCell ref="D62:D63"/>
    <mergeCell ref="C85:C86"/>
    <mergeCell ref="D85:D86"/>
    <mergeCell ref="D77:D81"/>
    <mergeCell ref="C35:C36"/>
    <mergeCell ref="B41:B56"/>
    <mergeCell ref="B7:B19"/>
    <mergeCell ref="D8:D16"/>
    <mergeCell ref="B60:B71"/>
    <mergeCell ref="D227:D241"/>
    <mergeCell ref="E227:E241"/>
    <mergeCell ref="F205:F207"/>
    <mergeCell ref="F212:F213"/>
    <mergeCell ref="F217:F218"/>
    <mergeCell ref="D219:D220"/>
    <mergeCell ref="B205:B220"/>
    <mergeCell ref="C205:C208"/>
    <mergeCell ref="D205:D208"/>
    <mergeCell ref="C209:C210"/>
    <mergeCell ref="D209:D211"/>
    <mergeCell ref="D212:D216"/>
    <mergeCell ref="D217:D218"/>
    <mergeCell ref="C219:C220"/>
    <mergeCell ref="D179:D189"/>
    <mergeCell ref="C188:C189"/>
    <mergeCell ref="D29:D30"/>
    <mergeCell ref="F62:F63"/>
    <mergeCell ref="D31:D36"/>
    <mergeCell ref="E87:E90"/>
    <mergeCell ref="C29:C30"/>
    <mergeCell ref="F182:F183"/>
    <mergeCell ref="F121:F122"/>
    <mergeCell ref="F127:F128"/>
    <mergeCell ref="D43:D45"/>
    <mergeCell ref="C44:C45"/>
    <mergeCell ref="C60:C61"/>
    <mergeCell ref="D75:D76"/>
    <mergeCell ref="D60:D61"/>
    <mergeCell ref="D41:D42"/>
    <mergeCell ref="C15:C16"/>
    <mergeCell ref="D17:D19"/>
    <mergeCell ref="B178:B189"/>
    <mergeCell ref="C179:C180"/>
    <mergeCell ref="C183:C187"/>
    <mergeCell ref="B119:B135"/>
    <mergeCell ref="B139:B145"/>
    <mergeCell ref="B167:B174"/>
    <mergeCell ref="B149:B163"/>
    <mergeCell ref="C167:C168"/>
    <mergeCell ref="C139:C140"/>
    <mergeCell ref="C119:C120"/>
    <mergeCell ref="C143:C144"/>
    <mergeCell ref="C151:C153"/>
    <mergeCell ref="C154:C156"/>
    <mergeCell ref="D96:D97"/>
    <mergeCell ref="F48:F49"/>
    <mergeCell ref="D46:D56"/>
    <mergeCell ref="C173:C174"/>
    <mergeCell ref="C64:C65"/>
    <mergeCell ref="D64:D71"/>
    <mergeCell ref="E66:E67"/>
    <mergeCell ref="D87:D95"/>
    <mergeCell ref="C87:C90"/>
    <mergeCell ref="C92:C93"/>
    <mergeCell ref="D103:D109"/>
    <mergeCell ref="F104:F106"/>
    <mergeCell ref="D141:D145"/>
    <mergeCell ref="F143:F144"/>
    <mergeCell ref="B200:F201"/>
    <mergeCell ref="B224:F224"/>
    <mergeCell ref="B2:F3"/>
    <mergeCell ref="B193:B197"/>
    <mergeCell ref="D193:D197"/>
    <mergeCell ref="F193:F194"/>
    <mergeCell ref="C194:C197"/>
    <mergeCell ref="B23:B25"/>
    <mergeCell ref="D24:D25"/>
    <mergeCell ref="F24:F25"/>
    <mergeCell ref="B85:B98"/>
    <mergeCell ref="B29:B37"/>
    <mergeCell ref="B114:F115"/>
    <mergeCell ref="F64:F67"/>
    <mergeCell ref="C46:C47"/>
    <mergeCell ref="E48:E49"/>
  </mergeCells>
  <pageMargins left="0.70000000000000007" right="0.70000000000000007" top="0.3" bottom="0.3" header="0.51181102362204722" footer="0.51181102362204722"/>
  <pageSetup paperSize="9" scale="49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22"/>
  <sheetViews>
    <sheetView workbookViewId="0">
      <selection activeCell="I5" sqref="I5"/>
    </sheetView>
  </sheetViews>
  <sheetFormatPr baseColWidth="10" defaultColWidth="10.85546875" defaultRowHeight="15" x14ac:dyDescent="0.25"/>
  <cols>
    <col min="1" max="1" width="18.140625" style="1" customWidth="1"/>
    <col min="2" max="2" width="21.85546875" style="2" customWidth="1"/>
    <col min="3" max="3" width="23.140625" style="3" customWidth="1"/>
    <col min="4" max="4" width="38.42578125" style="4" customWidth="1"/>
    <col min="5" max="5" width="84.28515625" style="1" customWidth="1"/>
    <col min="6" max="6" width="12.5703125" style="20" customWidth="1"/>
    <col min="7" max="7" width="10.85546875" style="1"/>
    <col min="8" max="8" width="13.28515625" style="1" customWidth="1"/>
    <col min="9" max="9" width="18.42578125" style="1" customWidth="1"/>
    <col min="10" max="10" width="30.140625" style="1" customWidth="1"/>
    <col min="11" max="11" width="39.5703125" style="1" customWidth="1"/>
    <col min="12" max="16384" width="10.85546875" style="1"/>
  </cols>
  <sheetData>
    <row r="2" spans="2:6" s="18" customFormat="1" x14ac:dyDescent="0.25">
      <c r="B2" s="291" t="s">
        <v>54</v>
      </c>
      <c r="C2" s="291"/>
      <c r="D2" s="291"/>
      <c r="E2" s="291"/>
      <c r="F2" s="291"/>
    </row>
    <row r="3" spans="2:6" x14ac:dyDescent="0.25">
      <c r="B3" s="291"/>
      <c r="C3" s="291"/>
      <c r="D3" s="291"/>
      <c r="E3" s="291"/>
      <c r="F3" s="291"/>
    </row>
    <row r="4" spans="2:6" x14ac:dyDescent="0.25">
      <c r="B4" s="3"/>
      <c r="D4" s="3"/>
      <c r="E4" s="13"/>
    </row>
    <row r="5" spans="2:6" s="19" customFormat="1" x14ac:dyDescent="0.25">
      <c r="B5" s="39" t="s">
        <v>52</v>
      </c>
      <c r="C5" s="23" t="s">
        <v>0</v>
      </c>
      <c r="D5" s="24" t="s">
        <v>1</v>
      </c>
      <c r="E5" s="39" t="s">
        <v>2</v>
      </c>
      <c r="F5" s="33" t="s">
        <v>3</v>
      </c>
    </row>
    <row r="6" spans="2:6" x14ac:dyDescent="0.25">
      <c r="B6" s="3"/>
      <c r="D6" s="3"/>
      <c r="E6" s="13"/>
      <c r="F6" s="21"/>
    </row>
    <row r="7" spans="2:6" ht="15.75" customHeight="1" x14ac:dyDescent="0.25">
      <c r="B7" s="261" t="s">
        <v>4</v>
      </c>
      <c r="C7" s="172"/>
      <c r="D7" s="268"/>
      <c r="E7" s="93"/>
      <c r="F7" s="27"/>
    </row>
    <row r="8" spans="2:6" ht="15.75" customHeight="1" x14ac:dyDescent="0.25">
      <c r="B8" s="262"/>
      <c r="C8" s="172"/>
      <c r="D8" s="268"/>
      <c r="E8" s="93"/>
      <c r="F8" s="27"/>
    </row>
    <row r="9" spans="2:6" ht="15.75" customHeight="1" x14ac:dyDescent="0.25">
      <c r="B9" s="262"/>
      <c r="C9" s="178"/>
      <c r="D9" s="268"/>
      <c r="E9" s="93"/>
      <c r="F9" s="145"/>
    </row>
    <row r="10" spans="2:6" x14ac:dyDescent="0.25">
      <c r="B10" s="262"/>
      <c r="C10" s="178"/>
      <c r="D10" s="268"/>
      <c r="E10" s="98"/>
      <c r="F10" s="100"/>
    </row>
    <row r="11" spans="2:6" ht="15.75" customHeight="1" x14ac:dyDescent="0.25">
      <c r="B11" s="262"/>
      <c r="C11" s="178"/>
      <c r="D11" s="268"/>
      <c r="E11" s="60"/>
      <c r="F11" s="101"/>
    </row>
    <row r="12" spans="2:6" ht="15.75" customHeight="1" x14ac:dyDescent="0.25">
      <c r="B12" s="262"/>
      <c r="C12" s="325"/>
      <c r="D12" s="283"/>
      <c r="E12" s="175"/>
      <c r="F12" s="100"/>
    </row>
    <row r="13" spans="2:6" x14ac:dyDescent="0.25">
      <c r="B13" s="263"/>
      <c r="C13" s="326"/>
      <c r="D13" s="284"/>
      <c r="E13" s="175"/>
      <c r="F13" s="100"/>
    </row>
    <row r="14" spans="2:6" ht="15" customHeight="1" x14ac:dyDescent="0.25">
      <c r="B14" s="7"/>
      <c r="C14" s="8"/>
      <c r="D14" s="3"/>
      <c r="E14" s="52" t="s">
        <v>5</v>
      </c>
      <c r="F14" s="50">
        <f>SUM(F7:F13)</f>
        <v>0</v>
      </c>
    </row>
    <row r="15" spans="2:6" ht="15" customHeight="1" x14ac:dyDescent="0.25">
      <c r="B15" s="7"/>
      <c r="C15" s="8"/>
      <c r="D15" s="3"/>
      <c r="E15" s="3"/>
      <c r="F15" s="21"/>
    </row>
    <row r="16" spans="2:6" ht="15" customHeight="1" x14ac:dyDescent="0.25">
      <c r="B16" s="7"/>
      <c r="C16" s="8"/>
      <c r="D16" s="3"/>
      <c r="E16" s="3"/>
    </row>
    <row r="17" spans="2:6" x14ac:dyDescent="0.25">
      <c r="B17" s="261" t="s">
        <v>6</v>
      </c>
      <c r="C17" s="165"/>
      <c r="D17" s="152"/>
      <c r="E17" s="98"/>
      <c r="F17" s="159"/>
    </row>
    <row r="18" spans="2:6" ht="15.75" customHeight="1" x14ac:dyDescent="0.25">
      <c r="B18" s="262"/>
      <c r="C18" s="324"/>
      <c r="D18" s="270"/>
      <c r="E18" s="319"/>
      <c r="F18" s="101"/>
    </row>
    <row r="19" spans="2:6" ht="15.75" customHeight="1" x14ac:dyDescent="0.25">
      <c r="B19" s="262"/>
      <c r="C19" s="324"/>
      <c r="D19" s="270"/>
      <c r="E19" s="321"/>
      <c r="F19" s="101"/>
    </row>
    <row r="20" spans="2:6" x14ac:dyDescent="0.25">
      <c r="B20" s="262"/>
      <c r="C20" s="165"/>
      <c r="D20" s="270"/>
      <c r="E20" s="109"/>
      <c r="F20" s="54"/>
    </row>
    <row r="21" spans="2:6" x14ac:dyDescent="0.25">
      <c r="B21" s="263"/>
      <c r="C21" s="165"/>
      <c r="D21" s="162"/>
      <c r="E21" s="161"/>
      <c r="F21" s="54"/>
    </row>
    <row r="22" spans="2:6" ht="15" customHeight="1" x14ac:dyDescent="0.25">
      <c r="B22" s="9"/>
      <c r="C22" s="8"/>
      <c r="D22" s="3"/>
      <c r="E22" s="52" t="s">
        <v>5</v>
      </c>
      <c r="F22" s="50">
        <f>SUM(F17:F21)</f>
        <v>0</v>
      </c>
    </row>
    <row r="23" spans="2:6" ht="15" customHeight="1" x14ac:dyDescent="0.25">
      <c r="B23" s="9"/>
      <c r="C23" s="8"/>
      <c r="D23" s="3"/>
      <c r="E23" s="7"/>
      <c r="F23" s="22"/>
    </row>
    <row r="24" spans="2:6" ht="15" customHeight="1" x14ac:dyDescent="0.25">
      <c r="B24" s="3"/>
      <c r="C24" s="8"/>
      <c r="D24" s="3"/>
      <c r="E24" s="3"/>
      <c r="F24" s="21"/>
    </row>
    <row r="25" spans="2:6" x14ac:dyDescent="0.25">
      <c r="B25" s="261" t="s">
        <v>47</v>
      </c>
      <c r="C25" s="150"/>
      <c r="D25" s="319"/>
      <c r="E25" s="47"/>
      <c r="F25" s="51"/>
    </row>
    <row r="26" spans="2:6" x14ac:dyDescent="0.25">
      <c r="B26" s="262"/>
      <c r="C26" s="165"/>
      <c r="D26" s="321"/>
      <c r="E26" s="98"/>
      <c r="F26" s="51"/>
    </row>
    <row r="27" spans="2:6" x14ac:dyDescent="0.25">
      <c r="B27" s="262"/>
      <c r="C27" s="173"/>
      <c r="D27" s="152"/>
      <c r="E27" s="98"/>
      <c r="F27" s="51"/>
    </row>
    <row r="28" spans="2:6" x14ac:dyDescent="0.25">
      <c r="B28" s="262"/>
      <c r="C28" s="173"/>
      <c r="D28" s="319"/>
      <c r="E28" s="107"/>
      <c r="F28" s="51"/>
    </row>
    <row r="29" spans="2:6" x14ac:dyDescent="0.25">
      <c r="B29" s="262"/>
      <c r="C29" s="173"/>
      <c r="D29" s="320"/>
      <c r="E29" s="107"/>
      <c r="F29" s="51"/>
    </row>
    <row r="30" spans="2:6" x14ac:dyDescent="0.25">
      <c r="B30" s="262"/>
      <c r="C30" s="173"/>
      <c r="D30" s="320"/>
      <c r="E30" s="107"/>
      <c r="F30" s="51"/>
    </row>
    <row r="31" spans="2:6" x14ac:dyDescent="0.25">
      <c r="B31" s="263"/>
      <c r="C31" s="168"/>
      <c r="D31" s="321"/>
      <c r="E31" s="107"/>
      <c r="F31" s="51"/>
    </row>
    <row r="32" spans="2:6" ht="15" customHeight="1" x14ac:dyDescent="0.25">
      <c r="B32" s="11"/>
      <c r="C32" s="12"/>
      <c r="D32" s="11"/>
      <c r="E32" s="28" t="s">
        <v>5</v>
      </c>
      <c r="F32" s="50">
        <f>SUM(F25:F31)</f>
        <v>0</v>
      </c>
    </row>
    <row r="33" spans="2:6" ht="15" customHeight="1" x14ac:dyDescent="0.25">
      <c r="B33" s="3"/>
      <c r="C33" s="12"/>
      <c r="D33" s="3"/>
      <c r="E33" s="7"/>
      <c r="F33" s="22"/>
    </row>
    <row r="34" spans="2:6" ht="15" customHeight="1" x14ac:dyDescent="0.25">
      <c r="B34" s="3"/>
      <c r="C34" s="12"/>
      <c r="D34" s="3"/>
      <c r="E34" s="3"/>
      <c r="F34" s="21"/>
    </row>
    <row r="35" spans="2:6" x14ac:dyDescent="0.25">
      <c r="B35" s="261" t="s">
        <v>8</v>
      </c>
      <c r="C35" s="149"/>
      <c r="D35" s="264"/>
      <c r="E35" s="107"/>
      <c r="F35" s="27"/>
    </row>
    <row r="36" spans="2:6" x14ac:dyDescent="0.25">
      <c r="B36" s="262"/>
      <c r="C36" s="158"/>
      <c r="D36" s="265"/>
      <c r="E36" s="107"/>
      <c r="F36" s="27"/>
    </row>
    <row r="37" spans="2:6" x14ac:dyDescent="0.25">
      <c r="B37" s="262"/>
      <c r="C37" s="292"/>
      <c r="D37" s="265"/>
      <c r="E37" s="319"/>
      <c r="F37" s="101"/>
    </row>
    <row r="38" spans="2:6" x14ac:dyDescent="0.25">
      <c r="B38" s="262"/>
      <c r="C38" s="294"/>
      <c r="D38" s="266"/>
      <c r="E38" s="321"/>
      <c r="F38" s="101"/>
    </row>
    <row r="39" spans="2:6" x14ac:dyDescent="0.25">
      <c r="B39" s="262"/>
      <c r="C39" s="172"/>
      <c r="D39" s="264"/>
      <c r="E39" s="107"/>
      <c r="F39" s="278"/>
    </row>
    <row r="40" spans="2:6" x14ac:dyDescent="0.25">
      <c r="B40" s="262"/>
      <c r="C40" s="172"/>
      <c r="D40" s="265"/>
      <c r="E40" s="107"/>
      <c r="F40" s="311"/>
    </row>
    <row r="41" spans="2:6" x14ac:dyDescent="0.25">
      <c r="B41" s="262"/>
      <c r="C41" s="172"/>
      <c r="D41" s="265"/>
      <c r="E41" s="107"/>
      <c r="F41" s="279"/>
    </row>
    <row r="42" spans="2:6" x14ac:dyDescent="0.25">
      <c r="B42" s="262"/>
      <c r="C42" s="172"/>
      <c r="D42" s="265"/>
      <c r="E42" s="107"/>
      <c r="F42" s="101"/>
    </row>
    <row r="43" spans="2:6" x14ac:dyDescent="0.25">
      <c r="B43" s="262"/>
      <c r="C43" s="172"/>
      <c r="D43" s="266"/>
      <c r="E43" s="106"/>
      <c r="F43" s="101"/>
    </row>
    <row r="44" spans="2:6" x14ac:dyDescent="0.25">
      <c r="B44" s="9"/>
      <c r="C44" s="8"/>
      <c r="D44" s="3"/>
      <c r="E44" s="52" t="s">
        <v>5</v>
      </c>
      <c r="F44" s="50">
        <f>SUM(F35:F43)</f>
        <v>0</v>
      </c>
    </row>
    <row r="45" spans="2:6" ht="15" customHeight="1" x14ac:dyDescent="0.25">
      <c r="B45" s="9"/>
      <c r="C45" s="8"/>
      <c r="D45" s="3"/>
      <c r="E45" s="7"/>
      <c r="F45" s="22"/>
    </row>
    <row r="46" spans="2:6" ht="15" customHeight="1" x14ac:dyDescent="0.25">
      <c r="B46" s="9"/>
      <c r="C46" s="12"/>
      <c r="D46" s="3"/>
      <c r="E46" s="3"/>
      <c r="F46" s="21"/>
    </row>
    <row r="47" spans="2:6" x14ac:dyDescent="0.25">
      <c r="B47" s="261" t="s">
        <v>9</v>
      </c>
      <c r="C47" s="164"/>
      <c r="D47" s="152"/>
      <c r="E47" s="47"/>
      <c r="F47" s="27"/>
    </row>
    <row r="48" spans="2:6" x14ac:dyDescent="0.25">
      <c r="B48" s="262"/>
      <c r="C48" s="164"/>
      <c r="D48" s="322"/>
      <c r="E48" s="47"/>
      <c r="F48" s="27"/>
    </row>
    <row r="49" spans="2:6" x14ac:dyDescent="0.25">
      <c r="B49" s="262"/>
      <c r="C49" s="164"/>
      <c r="D49" s="322"/>
      <c r="E49" s="47"/>
      <c r="F49" s="27"/>
    </row>
    <row r="50" spans="2:6" x14ac:dyDescent="0.25">
      <c r="B50" s="262"/>
      <c r="C50" s="164"/>
      <c r="D50" s="319"/>
      <c r="E50" s="98"/>
      <c r="F50" s="27"/>
    </row>
    <row r="51" spans="2:6" x14ac:dyDescent="0.25">
      <c r="B51" s="262"/>
      <c r="C51" s="160"/>
      <c r="D51" s="320"/>
      <c r="E51" s="166"/>
      <c r="F51" s="100"/>
    </row>
    <row r="52" spans="2:6" x14ac:dyDescent="0.25">
      <c r="B52" s="262"/>
      <c r="C52" s="160"/>
      <c r="D52" s="321"/>
      <c r="E52" s="166"/>
      <c r="F52" s="101"/>
    </row>
    <row r="53" spans="2:6" x14ac:dyDescent="0.25">
      <c r="B53" s="262"/>
      <c r="C53" s="174"/>
      <c r="D53" s="319"/>
      <c r="E53" s="176"/>
      <c r="F53" s="101"/>
    </row>
    <row r="54" spans="2:6" x14ac:dyDescent="0.25">
      <c r="B54" s="262"/>
      <c r="C54" s="174"/>
      <c r="D54" s="320"/>
      <c r="E54" s="176"/>
      <c r="F54" s="101"/>
    </row>
    <row r="55" spans="2:6" x14ac:dyDescent="0.25">
      <c r="B55" s="262"/>
      <c r="C55" s="174"/>
      <c r="D55" s="320"/>
      <c r="E55" s="176"/>
      <c r="F55" s="101"/>
    </row>
    <row r="56" spans="2:6" x14ac:dyDescent="0.25">
      <c r="B56" s="263"/>
      <c r="C56" s="174"/>
      <c r="D56" s="321"/>
      <c r="E56" s="176"/>
      <c r="F56" s="101"/>
    </row>
    <row r="57" spans="2:6" ht="15" customHeight="1" x14ac:dyDescent="0.25">
      <c r="B57" s="3"/>
      <c r="C57" s="8"/>
      <c r="D57" s="3"/>
      <c r="E57" s="28" t="s">
        <v>5</v>
      </c>
      <c r="F57" s="50">
        <f>SUM(F47:F56)</f>
        <v>0</v>
      </c>
    </row>
    <row r="58" spans="2:6" ht="15" customHeight="1" x14ac:dyDescent="0.25">
      <c r="B58" s="3"/>
      <c r="C58" s="8"/>
      <c r="D58" s="3"/>
      <c r="E58" s="3"/>
      <c r="F58" s="3"/>
    </row>
    <row r="59" spans="2:6" ht="15" customHeight="1" x14ac:dyDescent="0.25">
      <c r="B59" s="3"/>
      <c r="C59" s="8"/>
      <c r="D59" s="3"/>
      <c r="E59" s="3"/>
      <c r="F59" s="21"/>
    </row>
    <row r="60" spans="2:6" x14ac:dyDescent="0.25">
      <c r="B60" s="261" t="s">
        <v>10</v>
      </c>
      <c r="C60" s="155"/>
      <c r="D60" s="319"/>
      <c r="E60" s="105"/>
      <c r="F60" s="145"/>
    </row>
    <row r="61" spans="2:6" x14ac:dyDescent="0.25">
      <c r="B61" s="262"/>
      <c r="C61" s="155"/>
      <c r="D61" s="320"/>
      <c r="E61" s="105"/>
      <c r="F61" s="145"/>
    </row>
    <row r="62" spans="2:6" x14ac:dyDescent="0.25">
      <c r="B62" s="262"/>
      <c r="C62" s="155"/>
      <c r="D62" s="320"/>
      <c r="E62" s="48"/>
      <c r="F62" s="100"/>
    </row>
    <row r="63" spans="2:6" x14ac:dyDescent="0.25">
      <c r="B63" s="262"/>
      <c r="C63" s="103"/>
      <c r="D63" s="321"/>
      <c r="E63" s="105"/>
      <c r="F63" s="27"/>
    </row>
    <row r="64" spans="2:6" x14ac:dyDescent="0.25">
      <c r="B64" s="262"/>
      <c r="C64" s="160"/>
      <c r="D64" s="323"/>
      <c r="E64" s="166"/>
      <c r="F64" s="145"/>
    </row>
    <row r="65" spans="2:6" x14ac:dyDescent="0.25">
      <c r="B65" s="262"/>
      <c r="C65" s="160"/>
      <c r="D65" s="323"/>
      <c r="E65" s="166"/>
      <c r="F65" s="145"/>
    </row>
    <row r="66" spans="2:6" x14ac:dyDescent="0.25">
      <c r="B66" s="262"/>
      <c r="C66" s="160"/>
      <c r="D66" s="323"/>
      <c r="E66" s="105"/>
      <c r="F66" s="145"/>
    </row>
    <row r="67" spans="2:6" x14ac:dyDescent="0.25">
      <c r="B67" s="262"/>
      <c r="C67" s="299"/>
      <c r="D67" s="323"/>
      <c r="E67" s="105"/>
      <c r="F67" s="145"/>
    </row>
    <row r="68" spans="2:6" x14ac:dyDescent="0.25">
      <c r="B68" s="263"/>
      <c r="C68" s="301"/>
      <c r="D68" s="323"/>
      <c r="E68" s="105"/>
      <c r="F68" s="145"/>
    </row>
    <row r="69" spans="2:6" x14ac:dyDescent="0.25">
      <c r="B69" s="3"/>
      <c r="C69" s="8"/>
      <c r="D69" s="3"/>
      <c r="E69" s="52" t="s">
        <v>5</v>
      </c>
      <c r="F69" s="53">
        <f>SUM(F60:F68)</f>
        <v>0</v>
      </c>
    </row>
    <row r="70" spans="2:6" ht="15" customHeight="1" x14ac:dyDescent="0.25">
      <c r="B70" s="3"/>
      <c r="C70" s="8"/>
      <c r="D70" s="3"/>
      <c r="E70" s="3"/>
      <c r="F70" s="21"/>
    </row>
    <row r="71" spans="2:6" ht="15" customHeight="1" x14ac:dyDescent="0.25">
      <c r="B71" s="3"/>
      <c r="C71" s="8"/>
      <c r="D71" s="3"/>
      <c r="E71" s="3"/>
      <c r="F71" s="21"/>
    </row>
    <row r="72" spans="2:6" x14ac:dyDescent="0.25">
      <c r="B72" s="271" t="s">
        <v>11</v>
      </c>
      <c r="C72" s="64"/>
      <c r="D72" s="95"/>
      <c r="E72" s="30"/>
      <c r="F72" s="104"/>
    </row>
    <row r="73" spans="2:6" x14ac:dyDescent="0.25">
      <c r="B73" s="271"/>
      <c r="C73" s="103"/>
      <c r="D73" s="30"/>
      <c r="E73" s="30"/>
      <c r="F73" s="104"/>
    </row>
    <row r="74" spans="2:6" x14ac:dyDescent="0.25">
      <c r="B74" s="271"/>
      <c r="C74" s="103"/>
      <c r="D74" s="30"/>
      <c r="E74" s="66"/>
      <c r="F74" s="104"/>
    </row>
    <row r="75" spans="2:6" x14ac:dyDescent="0.25">
      <c r="B75" s="271"/>
      <c r="C75" s="172"/>
      <c r="D75" s="30"/>
      <c r="E75" s="66"/>
      <c r="F75" s="104"/>
    </row>
    <row r="76" spans="2:6" x14ac:dyDescent="0.25">
      <c r="B76" s="271"/>
      <c r="C76" s="292"/>
      <c r="D76" s="264"/>
      <c r="E76" s="66"/>
      <c r="F76" s="169"/>
    </row>
    <row r="77" spans="2:6" x14ac:dyDescent="0.25">
      <c r="B77" s="271"/>
      <c r="C77" s="294"/>
      <c r="D77" s="266"/>
      <c r="E77" s="66"/>
      <c r="F77" s="169"/>
    </row>
    <row r="78" spans="2:6" ht="15" customHeight="1" x14ac:dyDescent="0.25">
      <c r="B78" s="9"/>
      <c r="C78" s="12"/>
      <c r="D78" s="3"/>
      <c r="E78" s="52" t="s">
        <v>5</v>
      </c>
      <c r="F78" s="50">
        <f>SUM(F72:F77)</f>
        <v>0</v>
      </c>
    </row>
    <row r="79" spans="2:6" ht="15" customHeight="1" x14ac:dyDescent="0.25">
      <c r="B79" s="3"/>
      <c r="C79" s="12"/>
      <c r="D79" s="3"/>
      <c r="E79" s="3"/>
      <c r="F79" s="21"/>
    </row>
    <row r="80" spans="2:6" ht="15" customHeight="1" x14ac:dyDescent="0.25">
      <c r="B80" s="3"/>
      <c r="C80" s="12"/>
      <c r="D80" s="3"/>
      <c r="E80" s="3"/>
      <c r="F80" s="21"/>
    </row>
    <row r="81" spans="2:6" ht="15.75" customHeight="1" x14ac:dyDescent="0.25">
      <c r="B81" s="261" t="s">
        <v>12</v>
      </c>
      <c r="C81" s="174"/>
      <c r="D81" s="270"/>
      <c r="E81" s="59"/>
      <c r="F81" s="27"/>
    </row>
    <row r="82" spans="2:6" x14ac:dyDescent="0.25">
      <c r="B82" s="262"/>
      <c r="C82" s="174"/>
      <c r="D82" s="270"/>
      <c r="E82" s="319"/>
      <c r="F82" s="27"/>
    </row>
    <row r="83" spans="2:6" x14ac:dyDescent="0.25">
      <c r="B83" s="262"/>
      <c r="C83" s="172"/>
      <c r="D83" s="270"/>
      <c r="E83" s="321"/>
      <c r="F83" s="27"/>
    </row>
    <row r="84" spans="2:6" x14ac:dyDescent="0.25">
      <c r="B84" s="262"/>
      <c r="C84" s="174"/>
      <c r="D84" s="264"/>
      <c r="E84" s="59"/>
      <c r="F84" s="27"/>
    </row>
    <row r="85" spans="2:6" x14ac:dyDescent="0.25">
      <c r="B85" s="262"/>
      <c r="C85" s="174"/>
      <c r="D85" s="265"/>
      <c r="E85" s="59"/>
      <c r="F85" s="27"/>
    </row>
    <row r="86" spans="2:6" x14ac:dyDescent="0.25">
      <c r="B86" s="262"/>
      <c r="C86" s="174"/>
      <c r="D86" s="265"/>
      <c r="E86" s="176"/>
      <c r="F86" s="27"/>
    </row>
    <row r="87" spans="2:6" x14ac:dyDescent="0.25">
      <c r="B87" s="262"/>
      <c r="C87" s="174"/>
      <c r="D87" s="265"/>
      <c r="E87" s="59"/>
      <c r="F87" s="27"/>
    </row>
    <row r="88" spans="2:6" x14ac:dyDescent="0.25">
      <c r="B88" s="263"/>
      <c r="C88" s="174"/>
      <c r="D88" s="266"/>
      <c r="E88" s="175"/>
      <c r="F88" s="27"/>
    </row>
    <row r="89" spans="2:6" x14ac:dyDescent="0.25">
      <c r="D89" s="3"/>
      <c r="E89" s="52" t="s">
        <v>5</v>
      </c>
      <c r="F89" s="50">
        <f>SUM(F81:F88)</f>
        <v>0</v>
      </c>
    </row>
    <row r="90" spans="2:6" ht="15" customHeight="1" x14ac:dyDescent="0.25">
      <c r="C90" s="12"/>
      <c r="D90" s="3"/>
      <c r="E90" s="7"/>
      <c r="F90" s="22"/>
    </row>
    <row r="91" spans="2:6" ht="15" customHeight="1" x14ac:dyDescent="0.25">
      <c r="C91" s="12"/>
      <c r="D91" s="3"/>
      <c r="E91" s="7"/>
      <c r="F91" s="22"/>
    </row>
    <row r="92" spans="2:6" ht="15" customHeight="1" x14ac:dyDescent="0.25">
      <c r="B92" s="291" t="s">
        <v>55</v>
      </c>
      <c r="C92" s="291"/>
      <c r="D92" s="291"/>
      <c r="E92" s="291"/>
      <c r="F92" s="291"/>
    </row>
    <row r="93" spans="2:6" ht="15" customHeight="1" x14ac:dyDescent="0.25">
      <c r="B93" s="291"/>
      <c r="C93" s="291"/>
      <c r="D93" s="291"/>
      <c r="E93" s="291"/>
      <c r="F93" s="291"/>
    </row>
    <row r="94" spans="2:6" ht="15" customHeight="1" x14ac:dyDescent="0.25">
      <c r="B94" s="3"/>
      <c r="E94" s="2"/>
      <c r="F94" s="21"/>
    </row>
    <row r="95" spans="2:6" s="19" customFormat="1" ht="15" customHeight="1" x14ac:dyDescent="0.25">
      <c r="B95" s="23" t="s">
        <v>52</v>
      </c>
      <c r="C95" s="23" t="s">
        <v>0</v>
      </c>
      <c r="D95" s="24" t="s">
        <v>1</v>
      </c>
      <c r="E95" s="23" t="s">
        <v>2</v>
      </c>
      <c r="F95" s="33" t="s">
        <v>3</v>
      </c>
    </row>
    <row r="96" spans="2:6" ht="15" customHeight="1" x14ac:dyDescent="0.25">
      <c r="B96" s="3"/>
      <c r="E96" s="2"/>
      <c r="F96" s="21"/>
    </row>
    <row r="97" spans="2:6" x14ac:dyDescent="0.25">
      <c r="B97" s="261" t="s">
        <v>13</v>
      </c>
      <c r="C97" s="168"/>
      <c r="D97" s="176"/>
      <c r="E97" s="48"/>
      <c r="F97" s="49"/>
    </row>
    <row r="98" spans="2:6" x14ac:dyDescent="0.25">
      <c r="B98" s="262"/>
      <c r="C98" s="168"/>
      <c r="D98" s="176"/>
      <c r="E98" s="48"/>
      <c r="F98" s="49"/>
    </row>
    <row r="99" spans="2:6" x14ac:dyDescent="0.25">
      <c r="B99" s="262"/>
      <c r="C99" s="168"/>
      <c r="D99" s="322"/>
      <c r="E99" s="48"/>
      <c r="F99" s="55"/>
    </row>
    <row r="100" spans="2:6" x14ac:dyDescent="0.25">
      <c r="B100" s="262"/>
      <c r="C100" s="168"/>
      <c r="D100" s="322"/>
      <c r="E100" s="48"/>
      <c r="F100" s="55"/>
    </row>
    <row r="101" spans="2:6" x14ac:dyDescent="0.25">
      <c r="B101" s="262"/>
      <c r="C101" s="168"/>
      <c r="D101" s="176"/>
      <c r="E101" s="48"/>
      <c r="F101" s="154"/>
    </row>
    <row r="102" spans="2:6" x14ac:dyDescent="0.25">
      <c r="B102" s="262"/>
      <c r="C102" s="168"/>
      <c r="D102" s="176"/>
      <c r="E102" s="48"/>
      <c r="F102" s="157"/>
    </row>
    <row r="103" spans="2:6" x14ac:dyDescent="0.25">
      <c r="B103" s="262"/>
      <c r="C103" s="289"/>
      <c r="D103" s="319"/>
      <c r="E103" s="62"/>
      <c r="F103" s="169"/>
    </row>
    <row r="104" spans="2:6" x14ac:dyDescent="0.25">
      <c r="B104" s="262"/>
      <c r="C104" s="296"/>
      <c r="D104" s="320"/>
      <c r="E104" s="62"/>
      <c r="F104" s="169"/>
    </row>
    <row r="105" spans="2:6" x14ac:dyDescent="0.25">
      <c r="B105" s="262"/>
      <c r="C105" s="296"/>
      <c r="D105" s="320"/>
      <c r="E105" s="62"/>
      <c r="F105" s="169"/>
    </row>
    <row r="106" spans="2:6" x14ac:dyDescent="0.25">
      <c r="B106" s="263"/>
      <c r="C106" s="290"/>
      <c r="D106" s="321"/>
      <c r="E106" s="62"/>
      <c r="F106" s="169"/>
    </row>
    <row r="107" spans="2:6" ht="15" customHeight="1" x14ac:dyDescent="0.25">
      <c r="B107" s="3"/>
      <c r="C107" s="14"/>
      <c r="E107" s="52" t="s">
        <v>5</v>
      </c>
      <c r="F107" s="50">
        <f>SUM(F97:F106)</f>
        <v>0</v>
      </c>
    </row>
    <row r="108" spans="2:6" ht="15" customHeight="1" x14ac:dyDescent="0.25">
      <c r="B108" s="3"/>
      <c r="C108" s="14"/>
      <c r="E108" s="9"/>
      <c r="F108" s="22"/>
    </row>
    <row r="109" spans="2:6" ht="15" customHeight="1" x14ac:dyDescent="0.25">
      <c r="B109" s="3"/>
      <c r="C109" s="14"/>
      <c r="E109" s="9"/>
      <c r="F109" s="22"/>
    </row>
    <row r="110" spans="2:6" x14ac:dyDescent="0.25">
      <c r="B110" s="261" t="s">
        <v>14</v>
      </c>
      <c r="C110" s="168"/>
      <c r="D110" s="286"/>
      <c r="E110" s="48"/>
      <c r="F110" s="154"/>
    </row>
    <row r="111" spans="2:6" x14ac:dyDescent="0.25">
      <c r="B111" s="262"/>
      <c r="C111" s="168"/>
      <c r="D111" s="286"/>
      <c r="E111" s="48"/>
      <c r="F111" s="154"/>
    </row>
    <row r="112" spans="2:6" x14ac:dyDescent="0.25">
      <c r="B112" s="262"/>
      <c r="C112" s="168"/>
      <c r="D112" s="286"/>
      <c r="E112" s="48"/>
      <c r="F112" s="154"/>
    </row>
    <row r="113" spans="2:6" x14ac:dyDescent="0.25">
      <c r="B113" s="262"/>
      <c r="C113" s="168"/>
      <c r="D113" s="286"/>
      <c r="E113" s="48"/>
      <c r="F113" s="154"/>
    </row>
    <row r="114" spans="2:6" x14ac:dyDescent="0.25">
      <c r="B114" s="262"/>
      <c r="C114" s="168"/>
      <c r="D114" s="286"/>
      <c r="E114" s="48"/>
      <c r="F114" s="154"/>
    </row>
    <row r="115" spans="2:6" x14ac:dyDescent="0.25">
      <c r="B115" s="262"/>
      <c r="C115" s="168"/>
      <c r="D115" s="286"/>
      <c r="E115" s="62"/>
      <c r="F115" s="61"/>
    </row>
    <row r="116" spans="2:6" x14ac:dyDescent="0.25">
      <c r="B116" s="262"/>
      <c r="C116" s="168"/>
      <c r="D116" s="286"/>
      <c r="E116" s="62"/>
      <c r="F116" s="61"/>
    </row>
    <row r="117" spans="2:6" x14ac:dyDescent="0.25">
      <c r="B117" s="262"/>
      <c r="C117" s="168"/>
      <c r="D117" s="286"/>
      <c r="E117" s="319"/>
      <c r="F117" s="145"/>
    </row>
    <row r="118" spans="2:6" x14ac:dyDescent="0.25">
      <c r="B118" s="262"/>
      <c r="C118" s="168"/>
      <c r="D118" s="286"/>
      <c r="E118" s="321"/>
      <c r="F118" s="100"/>
    </row>
    <row r="119" spans="2:6" x14ac:dyDescent="0.25">
      <c r="B119" s="262"/>
      <c r="C119" s="168"/>
      <c r="D119" s="286"/>
      <c r="E119" s="167"/>
      <c r="F119" s="100"/>
    </row>
    <row r="120" spans="2:6" x14ac:dyDescent="0.25">
      <c r="B120" s="262"/>
      <c r="C120" s="168"/>
      <c r="D120" s="286"/>
      <c r="E120" s="167"/>
      <c r="F120" s="100"/>
    </row>
    <row r="121" spans="2:6" x14ac:dyDescent="0.25">
      <c r="B121" s="262"/>
      <c r="C121" s="168"/>
      <c r="D121" s="177"/>
      <c r="E121" s="175"/>
      <c r="F121" s="100"/>
    </row>
    <row r="122" spans="2:6" ht="15" customHeight="1" x14ac:dyDescent="0.25">
      <c r="B122" s="262"/>
      <c r="C122" s="168"/>
      <c r="D122" s="280"/>
      <c r="E122" s="175"/>
      <c r="F122" s="100"/>
    </row>
    <row r="123" spans="2:6" ht="15.75" customHeight="1" x14ac:dyDescent="0.25">
      <c r="B123" s="262"/>
      <c r="C123" s="168"/>
      <c r="D123" s="282"/>
      <c r="E123" s="175"/>
      <c r="F123" s="100"/>
    </row>
    <row r="124" spans="2:6" x14ac:dyDescent="0.25">
      <c r="B124" s="263"/>
      <c r="C124" s="168"/>
      <c r="D124" s="177"/>
      <c r="E124" s="175"/>
      <c r="F124" s="100"/>
    </row>
    <row r="125" spans="2:6" x14ac:dyDescent="0.25">
      <c r="B125" s="9"/>
      <c r="E125" s="28" t="s">
        <v>5</v>
      </c>
      <c r="F125" s="50">
        <f>SUM(F110:F124)</f>
        <v>0</v>
      </c>
    </row>
    <row r="126" spans="2:6" ht="15" customHeight="1" x14ac:dyDescent="0.25">
      <c r="B126" s="9"/>
      <c r="E126" s="9"/>
      <c r="F126" s="22"/>
    </row>
    <row r="127" spans="2:6" ht="15" customHeight="1" x14ac:dyDescent="0.25">
      <c r="B127" s="9"/>
      <c r="E127" s="2"/>
      <c r="F127" s="21"/>
    </row>
    <row r="128" spans="2:6" x14ac:dyDescent="0.25">
      <c r="B128" s="261" t="s">
        <v>15</v>
      </c>
      <c r="C128" s="269"/>
      <c r="D128" s="286"/>
      <c r="E128" s="48"/>
      <c r="F128" s="63"/>
    </row>
    <row r="129" spans="2:8" x14ac:dyDescent="0.25">
      <c r="B129" s="262"/>
      <c r="C129" s="269"/>
      <c r="D129" s="286"/>
      <c r="E129" s="62"/>
      <c r="F129" s="278"/>
    </row>
    <row r="130" spans="2:8" x14ac:dyDescent="0.25">
      <c r="B130" s="262"/>
      <c r="C130" s="269"/>
      <c r="D130" s="286"/>
      <c r="E130" s="62"/>
      <c r="F130" s="279"/>
    </row>
    <row r="131" spans="2:8" x14ac:dyDescent="0.25">
      <c r="B131" s="262"/>
      <c r="C131" s="168"/>
      <c r="D131" s="286"/>
      <c r="E131" s="62"/>
      <c r="F131" s="278"/>
    </row>
    <row r="132" spans="2:8" x14ac:dyDescent="0.25">
      <c r="B132" s="262"/>
      <c r="C132" s="168"/>
      <c r="D132" s="286"/>
      <c r="E132" s="62"/>
      <c r="F132" s="311"/>
    </row>
    <row r="133" spans="2:8" ht="15.75" x14ac:dyDescent="0.25">
      <c r="B133" s="262"/>
      <c r="C133" s="168"/>
      <c r="D133" s="286"/>
      <c r="E133" s="62"/>
      <c r="F133" s="278"/>
      <c r="H133" s="179"/>
    </row>
    <row r="134" spans="2:8" x14ac:dyDescent="0.25">
      <c r="B134" s="262"/>
      <c r="C134" s="168"/>
      <c r="D134" s="286"/>
      <c r="E134" s="62"/>
      <c r="F134" s="311"/>
    </row>
    <row r="135" spans="2:8" x14ac:dyDescent="0.25">
      <c r="B135" s="262"/>
      <c r="C135" s="168"/>
      <c r="D135" s="286"/>
      <c r="E135" s="62"/>
      <c r="F135" s="170"/>
    </row>
    <row r="136" spans="2:8" ht="45" customHeight="1" x14ac:dyDescent="0.25">
      <c r="B136" s="262"/>
      <c r="C136" s="289"/>
      <c r="D136" s="280"/>
      <c r="E136" s="319"/>
      <c r="F136" s="170"/>
    </row>
    <row r="137" spans="2:8" x14ac:dyDescent="0.25">
      <c r="B137" s="263"/>
      <c r="C137" s="290"/>
      <c r="D137" s="282"/>
      <c r="E137" s="321"/>
      <c r="F137" s="170"/>
    </row>
    <row r="138" spans="2:8" ht="15" customHeight="1" x14ac:dyDescent="0.25">
      <c r="B138" s="9"/>
      <c r="E138" s="52" t="s">
        <v>5</v>
      </c>
      <c r="F138" s="50">
        <f>SUM(F128:F137)</f>
        <v>0</v>
      </c>
    </row>
    <row r="139" spans="2:8" ht="15" customHeight="1" x14ac:dyDescent="0.25">
      <c r="B139" s="9"/>
      <c r="E139" s="9"/>
      <c r="F139" s="22"/>
    </row>
    <row r="140" spans="2:8" ht="15" customHeight="1" x14ac:dyDescent="0.25">
      <c r="B140" s="9"/>
      <c r="E140" s="2"/>
      <c r="F140" s="21"/>
    </row>
    <row r="141" spans="2:8" x14ac:dyDescent="0.25">
      <c r="B141" s="271" t="s">
        <v>16</v>
      </c>
      <c r="C141" s="94"/>
      <c r="D141" s="280"/>
      <c r="E141" s="48"/>
      <c r="F141" s="46"/>
    </row>
    <row r="142" spans="2:8" ht="15.75" customHeight="1" x14ac:dyDescent="0.25">
      <c r="B142" s="271"/>
      <c r="C142" s="96"/>
      <c r="D142" s="281"/>
      <c r="E142" s="48"/>
      <c r="F142" s="56"/>
    </row>
    <row r="143" spans="2:8" x14ac:dyDescent="0.25">
      <c r="B143" s="271"/>
      <c r="C143" s="163"/>
      <c r="D143" s="282"/>
      <c r="E143" s="48"/>
      <c r="F143" s="102"/>
    </row>
    <row r="144" spans="2:8" x14ac:dyDescent="0.25">
      <c r="B144" s="271"/>
      <c r="C144" s="168"/>
      <c r="D144" s="283"/>
      <c r="E144" s="48"/>
      <c r="F144" s="102"/>
    </row>
    <row r="145" spans="2:6" x14ac:dyDescent="0.25">
      <c r="B145" s="271"/>
      <c r="C145" s="168"/>
      <c r="D145" s="295"/>
      <c r="E145" s="48"/>
      <c r="F145" s="171"/>
    </row>
    <row r="146" spans="2:6" x14ac:dyDescent="0.25">
      <c r="B146" s="271"/>
      <c r="C146" s="168"/>
      <c r="D146" s="295"/>
      <c r="E146" s="48"/>
      <c r="F146" s="171"/>
    </row>
    <row r="147" spans="2:6" x14ac:dyDescent="0.25">
      <c r="B147" s="271"/>
      <c r="C147" s="289"/>
      <c r="D147" s="295"/>
      <c r="E147" s="48"/>
      <c r="F147" s="171"/>
    </row>
    <row r="148" spans="2:6" x14ac:dyDescent="0.25">
      <c r="B148" s="271"/>
      <c r="C148" s="296"/>
      <c r="D148" s="295"/>
      <c r="E148" s="48"/>
      <c r="F148" s="171"/>
    </row>
    <row r="149" spans="2:6" x14ac:dyDescent="0.25">
      <c r="B149" s="271"/>
      <c r="C149" s="290"/>
      <c r="D149" s="284"/>
      <c r="E149" s="48"/>
      <c r="F149" s="171"/>
    </row>
    <row r="150" spans="2:6" ht="15" customHeight="1" x14ac:dyDescent="0.25">
      <c r="B150" s="9"/>
      <c r="E150" s="28" t="s">
        <v>5</v>
      </c>
      <c r="F150" s="50">
        <f>SUM(F141:F149)</f>
        <v>0</v>
      </c>
    </row>
    <row r="151" spans="2:6" ht="15" customHeight="1" x14ac:dyDescent="0.25">
      <c r="B151" s="9"/>
      <c r="E151" s="9"/>
      <c r="F151" s="22"/>
    </row>
    <row r="152" spans="2:6" ht="15" customHeight="1" x14ac:dyDescent="0.25">
      <c r="B152" s="9"/>
      <c r="E152" s="2"/>
      <c r="F152" s="21"/>
    </row>
    <row r="153" spans="2:6" x14ac:dyDescent="0.25">
      <c r="B153" s="261" t="s">
        <v>17</v>
      </c>
      <c r="C153" s="299"/>
      <c r="D153" s="319"/>
      <c r="E153" s="48"/>
      <c r="F153" s="65"/>
    </row>
    <row r="154" spans="2:6" x14ac:dyDescent="0.25">
      <c r="B154" s="262"/>
      <c r="C154" s="300"/>
      <c r="D154" s="320"/>
      <c r="E154" s="48"/>
      <c r="F154" s="65"/>
    </row>
    <row r="155" spans="2:6" x14ac:dyDescent="0.25">
      <c r="B155" s="262"/>
      <c r="C155" s="301"/>
      <c r="D155" s="321"/>
      <c r="E155" s="48"/>
      <c r="F155" s="65"/>
    </row>
    <row r="156" spans="2:6" x14ac:dyDescent="0.25">
      <c r="B156" s="262"/>
      <c r="C156" s="160"/>
      <c r="D156" s="34"/>
      <c r="E156" s="48"/>
      <c r="F156" s="65"/>
    </row>
    <row r="157" spans="2:6" x14ac:dyDescent="0.25">
      <c r="B157" s="263"/>
      <c r="C157" s="151"/>
      <c r="D157" s="34"/>
      <c r="E157" s="48"/>
      <c r="F157" s="65"/>
    </row>
    <row r="158" spans="2:6" x14ac:dyDescent="0.25">
      <c r="B158" s="9"/>
      <c r="E158" s="52" t="s">
        <v>5</v>
      </c>
      <c r="F158" s="50">
        <f>SUM(F153:F157)</f>
        <v>0</v>
      </c>
    </row>
    <row r="159" spans="2:6" x14ac:dyDescent="0.25">
      <c r="B159" s="9"/>
      <c r="E159" s="9"/>
      <c r="F159" s="22"/>
    </row>
    <row r="160" spans="2:6" x14ac:dyDescent="0.25">
      <c r="B160" s="9"/>
      <c r="E160" s="2"/>
      <c r="F160" s="21"/>
    </row>
    <row r="161" spans="2:6" x14ac:dyDescent="0.25">
      <c r="B161" s="271" t="s">
        <v>46</v>
      </c>
      <c r="C161" s="289"/>
      <c r="D161" s="283"/>
      <c r="E161" s="30"/>
      <c r="F161" s="278"/>
    </row>
    <row r="162" spans="2:6" x14ac:dyDescent="0.25">
      <c r="B162" s="271"/>
      <c r="C162" s="290"/>
      <c r="D162" s="295"/>
      <c r="E162" s="30"/>
      <c r="F162" s="311"/>
    </row>
    <row r="163" spans="2:6" x14ac:dyDescent="0.25">
      <c r="B163" s="271"/>
      <c r="C163" s="147"/>
      <c r="D163" s="295"/>
      <c r="E163" s="30"/>
      <c r="F163" s="279"/>
    </row>
    <row r="164" spans="2:6" x14ac:dyDescent="0.25">
      <c r="B164" s="271"/>
      <c r="C164" s="147"/>
      <c r="D164" s="295"/>
      <c r="E164" s="48"/>
      <c r="F164" s="27"/>
    </row>
    <row r="165" spans="2:6" x14ac:dyDescent="0.25">
      <c r="B165" s="271"/>
      <c r="C165" s="147"/>
      <c r="D165" s="295"/>
      <c r="E165" s="48"/>
      <c r="F165" s="278"/>
    </row>
    <row r="166" spans="2:6" x14ac:dyDescent="0.25">
      <c r="B166" s="271"/>
      <c r="C166" s="147"/>
      <c r="D166" s="284"/>
      <c r="E166" s="48"/>
      <c r="F166" s="279"/>
    </row>
    <row r="167" spans="2:6" x14ac:dyDescent="0.25">
      <c r="B167" s="271"/>
      <c r="C167" s="156"/>
      <c r="D167" s="283"/>
      <c r="E167" s="48"/>
      <c r="F167" s="100"/>
    </row>
    <row r="168" spans="2:6" x14ac:dyDescent="0.25">
      <c r="B168" s="271"/>
      <c r="C168" s="156"/>
      <c r="D168" s="295"/>
      <c r="E168" s="48"/>
      <c r="F168" s="101"/>
    </row>
    <row r="169" spans="2:6" x14ac:dyDescent="0.25">
      <c r="B169" s="271"/>
      <c r="C169" s="163"/>
      <c r="D169" s="284"/>
      <c r="E169" s="48"/>
      <c r="F169" s="27"/>
    </row>
    <row r="170" spans="2:6" x14ac:dyDescent="0.25">
      <c r="B170" s="271"/>
      <c r="C170" s="168"/>
      <c r="D170" s="34"/>
      <c r="E170" s="48"/>
      <c r="F170" s="27"/>
    </row>
    <row r="171" spans="2:6" x14ac:dyDescent="0.25">
      <c r="B171" s="271"/>
      <c r="C171" s="168"/>
      <c r="D171" s="283"/>
      <c r="E171" s="48"/>
      <c r="F171" s="27"/>
    </row>
    <row r="172" spans="2:6" x14ac:dyDescent="0.25">
      <c r="B172" s="271"/>
      <c r="C172" s="289"/>
      <c r="D172" s="295"/>
      <c r="E172" s="48"/>
      <c r="F172" s="27"/>
    </row>
    <row r="173" spans="2:6" x14ac:dyDescent="0.25">
      <c r="B173" s="271"/>
      <c r="C173" s="296"/>
      <c r="D173" s="295"/>
      <c r="E173" s="48"/>
      <c r="F173" s="27"/>
    </row>
    <row r="174" spans="2:6" x14ac:dyDescent="0.25">
      <c r="B174" s="271"/>
      <c r="C174" s="296"/>
      <c r="D174" s="295"/>
      <c r="E174" s="48"/>
      <c r="F174" s="27"/>
    </row>
    <row r="175" spans="2:6" x14ac:dyDescent="0.25">
      <c r="B175" s="271"/>
      <c r="C175" s="290"/>
      <c r="D175" s="295"/>
      <c r="E175" s="48"/>
      <c r="F175" s="27"/>
    </row>
    <row r="176" spans="2:6" x14ac:dyDescent="0.25">
      <c r="B176" s="271"/>
      <c r="C176" s="168"/>
      <c r="D176" s="284"/>
      <c r="E176" s="48"/>
      <c r="F176" s="27"/>
    </row>
    <row r="177" spans="2:6" x14ac:dyDescent="0.25">
      <c r="B177" s="38"/>
      <c r="C177" s="57"/>
      <c r="D177" s="58"/>
      <c r="E177" s="28" t="s">
        <v>5</v>
      </c>
      <c r="F177" s="50">
        <f>SUM(F161:F176)</f>
        <v>0</v>
      </c>
    </row>
    <row r="178" spans="2:6" x14ac:dyDescent="0.25">
      <c r="B178" s="1"/>
      <c r="C178" s="4"/>
      <c r="E178" s="4"/>
      <c r="F178" s="4"/>
    </row>
    <row r="179" spans="2:6" x14ac:dyDescent="0.25">
      <c r="B179" s="1"/>
      <c r="C179" s="4"/>
    </row>
    <row r="180" spans="2:6" ht="15.75" customHeight="1" x14ac:dyDescent="0.25">
      <c r="B180" s="291" t="s">
        <v>56</v>
      </c>
      <c r="C180" s="291"/>
      <c r="D180" s="291"/>
      <c r="E180" s="291"/>
      <c r="F180" s="291"/>
    </row>
    <row r="181" spans="2:6" x14ac:dyDescent="0.25">
      <c r="B181" s="291"/>
      <c r="C181" s="291"/>
      <c r="D181" s="291"/>
      <c r="E181" s="291"/>
      <c r="F181" s="291"/>
    </row>
    <row r="182" spans="2:6" x14ac:dyDescent="0.25">
      <c r="B182" s="3"/>
      <c r="E182" s="2"/>
      <c r="F182" s="21"/>
    </row>
    <row r="183" spans="2:6" s="19" customFormat="1" x14ac:dyDescent="0.25">
      <c r="B183" s="23" t="s">
        <v>52</v>
      </c>
      <c r="C183" s="23" t="s">
        <v>0</v>
      </c>
      <c r="D183" s="24" t="s">
        <v>1</v>
      </c>
      <c r="E183" s="23" t="s">
        <v>2</v>
      </c>
      <c r="F183" s="33" t="s">
        <v>3</v>
      </c>
    </row>
    <row r="184" spans="2:6" x14ac:dyDescent="0.25">
      <c r="B184" s="3"/>
      <c r="E184" s="2"/>
      <c r="F184" s="21"/>
    </row>
    <row r="185" spans="2:6" x14ac:dyDescent="0.25">
      <c r="B185" s="261" t="s">
        <v>19</v>
      </c>
      <c r="C185" s="110"/>
      <c r="D185" s="108"/>
      <c r="E185" s="30"/>
      <c r="F185" s="97"/>
    </row>
    <row r="186" spans="2:6" x14ac:dyDescent="0.25">
      <c r="B186" s="262"/>
      <c r="C186" s="110"/>
      <c r="D186" s="30"/>
      <c r="E186" s="30"/>
      <c r="F186" s="97"/>
    </row>
    <row r="187" spans="2:6" x14ac:dyDescent="0.25">
      <c r="B187" s="262"/>
      <c r="C187" s="289"/>
      <c r="D187" s="30"/>
      <c r="E187" s="30"/>
      <c r="F187" s="148"/>
    </row>
    <row r="188" spans="2:6" x14ac:dyDescent="0.25">
      <c r="B188" s="262"/>
      <c r="C188" s="290"/>
      <c r="D188" s="30"/>
      <c r="E188" s="30"/>
      <c r="F188" s="27"/>
    </row>
    <row r="189" spans="2:6" x14ac:dyDescent="0.25">
      <c r="B189" s="262"/>
      <c r="C189" s="110"/>
      <c r="D189" s="264"/>
      <c r="E189" s="30"/>
      <c r="F189" s="27"/>
    </row>
    <row r="190" spans="2:6" x14ac:dyDescent="0.25">
      <c r="B190" s="262"/>
      <c r="C190" s="110"/>
      <c r="D190" s="266"/>
      <c r="E190" s="30"/>
      <c r="F190" s="97"/>
    </row>
    <row r="191" spans="2:6" x14ac:dyDescent="0.25">
      <c r="B191" s="262"/>
      <c r="C191" s="110"/>
      <c r="D191" s="108"/>
      <c r="E191" s="30"/>
      <c r="F191" s="97"/>
    </row>
    <row r="192" spans="2:6" x14ac:dyDescent="0.25">
      <c r="B192" s="262"/>
      <c r="C192" s="153"/>
      <c r="D192" s="264"/>
      <c r="E192" s="30"/>
      <c r="F192" s="154"/>
    </row>
    <row r="193" spans="2:6" x14ac:dyDescent="0.25">
      <c r="B193" s="262"/>
      <c r="C193" s="153"/>
      <c r="D193" s="266"/>
      <c r="E193" s="30"/>
      <c r="F193" s="154"/>
    </row>
    <row r="194" spans="2:6" x14ac:dyDescent="0.25">
      <c r="B194" s="262"/>
      <c r="C194" s="168"/>
      <c r="D194" s="270"/>
      <c r="E194" s="30"/>
      <c r="F194" s="169"/>
    </row>
    <row r="195" spans="2:6" x14ac:dyDescent="0.25">
      <c r="B195" s="262"/>
      <c r="C195" s="168"/>
      <c r="D195" s="270"/>
      <c r="E195" s="30"/>
      <c r="F195" s="169"/>
    </row>
    <row r="196" spans="2:6" x14ac:dyDescent="0.25">
      <c r="B196" s="262"/>
      <c r="C196" s="168"/>
      <c r="D196" s="270"/>
      <c r="E196" s="30"/>
      <c r="F196" s="169"/>
    </row>
    <row r="197" spans="2:6" x14ac:dyDescent="0.25">
      <c r="B197" s="262"/>
      <c r="C197" s="168"/>
      <c r="D197" s="270"/>
      <c r="E197" s="99"/>
      <c r="F197" s="169"/>
    </row>
    <row r="198" spans="2:6" x14ac:dyDescent="0.25">
      <c r="B198" s="262"/>
      <c r="C198" s="168"/>
      <c r="D198" s="264"/>
      <c r="E198" s="99"/>
      <c r="F198" s="102"/>
    </row>
    <row r="199" spans="2:6" x14ac:dyDescent="0.25">
      <c r="B199" s="262"/>
      <c r="C199" s="168"/>
      <c r="D199" s="266"/>
      <c r="E199" s="99"/>
      <c r="F199" s="102"/>
    </row>
    <row r="200" spans="2:6" x14ac:dyDescent="0.25">
      <c r="B200" s="262"/>
      <c r="C200" s="289"/>
      <c r="D200" s="264"/>
      <c r="E200" s="99"/>
      <c r="F200" s="169"/>
    </row>
    <row r="201" spans="2:6" x14ac:dyDescent="0.25">
      <c r="B201" s="262"/>
      <c r="C201" s="290"/>
      <c r="D201" s="266"/>
      <c r="E201" s="99"/>
      <c r="F201" s="169"/>
    </row>
    <row r="202" spans="2:6" x14ac:dyDescent="0.25">
      <c r="B202" s="3"/>
      <c r="C202" s="57"/>
      <c r="E202" s="52" t="s">
        <v>5</v>
      </c>
      <c r="F202" s="53">
        <f>SUM(F185:F201)</f>
        <v>0</v>
      </c>
    </row>
    <row r="205" spans="2:6" ht="15.75" x14ac:dyDescent="0.25">
      <c r="B205" s="291" t="s">
        <v>57</v>
      </c>
      <c r="C205" s="291"/>
      <c r="D205" s="291"/>
      <c r="E205" s="291"/>
      <c r="F205" s="291"/>
    </row>
    <row r="206" spans="2:6" x14ac:dyDescent="0.25">
      <c r="B206" s="3"/>
      <c r="D206" s="3"/>
      <c r="E206" s="13"/>
    </row>
    <row r="207" spans="2:6" s="19" customFormat="1" x14ac:dyDescent="0.25">
      <c r="B207" s="23" t="s">
        <v>52</v>
      </c>
      <c r="C207" s="23" t="s">
        <v>20</v>
      </c>
      <c r="D207" s="24" t="s">
        <v>21</v>
      </c>
      <c r="E207" s="23" t="s">
        <v>2</v>
      </c>
      <c r="F207" s="37" t="s">
        <v>3</v>
      </c>
    </row>
    <row r="208" spans="2:6" ht="30" x14ac:dyDescent="0.25">
      <c r="B208" s="45" t="s">
        <v>18</v>
      </c>
      <c r="C208" s="44" t="s">
        <v>29</v>
      </c>
      <c r="D208" s="270" t="s">
        <v>23</v>
      </c>
      <c r="E208" s="270" t="s">
        <v>45</v>
      </c>
      <c r="F208" s="27">
        <v>3529.41</v>
      </c>
    </row>
    <row r="209" spans="2:6" x14ac:dyDescent="0.25">
      <c r="B209" s="45" t="s">
        <v>17</v>
      </c>
      <c r="C209" s="44" t="s">
        <v>31</v>
      </c>
      <c r="D209" s="270"/>
      <c r="E209" s="270"/>
      <c r="F209" s="27">
        <v>3529.41</v>
      </c>
    </row>
    <row r="210" spans="2:6" ht="30" x14ac:dyDescent="0.25">
      <c r="B210" s="45" t="s">
        <v>14</v>
      </c>
      <c r="C210" s="44" t="s">
        <v>32</v>
      </c>
      <c r="D210" s="270"/>
      <c r="E210" s="270"/>
      <c r="F210" s="27">
        <v>3529.41</v>
      </c>
    </row>
    <row r="211" spans="2:6" x14ac:dyDescent="0.25">
      <c r="B211" s="45" t="s">
        <v>13</v>
      </c>
      <c r="C211" s="44" t="s">
        <v>33</v>
      </c>
      <c r="D211" s="270"/>
      <c r="E211" s="270"/>
      <c r="F211" s="27">
        <v>3529.41</v>
      </c>
    </row>
    <row r="212" spans="2:6" x14ac:dyDescent="0.25">
      <c r="B212" s="45" t="s">
        <v>16</v>
      </c>
      <c r="C212" s="44" t="s">
        <v>34</v>
      </c>
      <c r="D212" s="270"/>
      <c r="E212" s="270"/>
      <c r="F212" s="27">
        <v>3529.41</v>
      </c>
    </row>
    <row r="213" spans="2:6" x14ac:dyDescent="0.25">
      <c r="B213" s="45" t="s">
        <v>15</v>
      </c>
      <c r="C213" s="44" t="s">
        <v>35</v>
      </c>
      <c r="D213" s="270"/>
      <c r="E213" s="270"/>
      <c r="F213" s="27">
        <v>3529.41</v>
      </c>
    </row>
    <row r="214" spans="2:6" ht="30" x14ac:dyDescent="0.25">
      <c r="B214" s="45" t="s">
        <v>19</v>
      </c>
      <c r="C214" s="44" t="s">
        <v>36</v>
      </c>
      <c r="D214" s="270"/>
      <c r="E214" s="270"/>
      <c r="F214" s="27">
        <v>3529.41</v>
      </c>
    </row>
    <row r="215" spans="2:6" ht="30" x14ac:dyDescent="0.25">
      <c r="B215" s="45" t="s">
        <v>4</v>
      </c>
      <c r="C215" s="44" t="s">
        <v>37</v>
      </c>
      <c r="D215" s="270"/>
      <c r="E215" s="270"/>
      <c r="F215" s="27">
        <v>3529.41</v>
      </c>
    </row>
    <row r="216" spans="2:6" x14ac:dyDescent="0.25">
      <c r="B216" s="45" t="s">
        <v>25</v>
      </c>
      <c r="C216" s="44" t="s">
        <v>38</v>
      </c>
      <c r="D216" s="270"/>
      <c r="E216" s="270"/>
      <c r="F216" s="27">
        <v>3529.41</v>
      </c>
    </row>
    <row r="217" spans="2:6" ht="30" x14ac:dyDescent="0.25">
      <c r="B217" s="45" t="s">
        <v>7</v>
      </c>
      <c r="C217" s="44" t="s">
        <v>39</v>
      </c>
      <c r="D217" s="270"/>
      <c r="E217" s="270"/>
      <c r="F217" s="27">
        <v>3529.41</v>
      </c>
    </row>
    <row r="218" spans="2:6" ht="30" x14ac:dyDescent="0.25">
      <c r="B218" s="45" t="s">
        <v>8</v>
      </c>
      <c r="C218" s="44" t="s">
        <v>40</v>
      </c>
      <c r="D218" s="270"/>
      <c r="E218" s="270"/>
      <c r="F218" s="27">
        <v>3529.41</v>
      </c>
    </row>
    <row r="219" spans="2:6" ht="30" x14ac:dyDescent="0.25">
      <c r="B219" s="45" t="s">
        <v>9</v>
      </c>
      <c r="C219" s="44" t="s">
        <v>41</v>
      </c>
      <c r="D219" s="270"/>
      <c r="E219" s="270"/>
      <c r="F219" s="27">
        <v>3529.41</v>
      </c>
    </row>
    <row r="220" spans="2:6" ht="30" x14ac:dyDescent="0.25">
      <c r="B220" s="45" t="s">
        <v>10</v>
      </c>
      <c r="C220" s="44" t="s">
        <v>42</v>
      </c>
      <c r="D220" s="270"/>
      <c r="E220" s="270"/>
      <c r="F220" s="27">
        <v>3529.41</v>
      </c>
    </row>
    <row r="221" spans="2:6" x14ac:dyDescent="0.25">
      <c r="B221" s="45" t="s">
        <v>11</v>
      </c>
      <c r="C221" s="44" t="s">
        <v>43</v>
      </c>
      <c r="D221" s="270"/>
      <c r="E221" s="270"/>
      <c r="F221" s="27">
        <v>3529.41</v>
      </c>
    </row>
    <row r="222" spans="2:6" ht="30" x14ac:dyDescent="0.25">
      <c r="B222" s="45" t="s">
        <v>12</v>
      </c>
      <c r="C222" s="44" t="s">
        <v>44</v>
      </c>
      <c r="D222" s="270"/>
      <c r="E222" s="270"/>
      <c r="F222" s="27">
        <v>3529.41</v>
      </c>
    </row>
  </sheetData>
  <sheetProtection selectLockedCells="1" selectUnlockedCells="1"/>
  <mergeCells count="79">
    <mergeCell ref="C200:C201"/>
    <mergeCell ref="D200:D201"/>
    <mergeCell ref="D76:D77"/>
    <mergeCell ref="C76:C77"/>
    <mergeCell ref="B7:B13"/>
    <mergeCell ref="C12:C13"/>
    <mergeCell ref="D12:D13"/>
    <mergeCell ref="C172:C175"/>
    <mergeCell ref="D171:D176"/>
    <mergeCell ref="D198:D199"/>
    <mergeCell ref="B110:B124"/>
    <mergeCell ref="D122:D123"/>
    <mergeCell ref="C147:C149"/>
    <mergeCell ref="D144:D149"/>
    <mergeCell ref="B97:B106"/>
    <mergeCell ref="C103:C106"/>
    <mergeCell ref="B2:F3"/>
    <mergeCell ref="F161:F163"/>
    <mergeCell ref="F165:F166"/>
    <mergeCell ref="D153:D155"/>
    <mergeCell ref="D110:D114"/>
    <mergeCell ref="E117:E118"/>
    <mergeCell ref="D128:D135"/>
    <mergeCell ref="F129:F130"/>
    <mergeCell ref="F131:F132"/>
    <mergeCell ref="F133:F134"/>
    <mergeCell ref="D136:D137"/>
    <mergeCell ref="E136:E137"/>
    <mergeCell ref="D115:D120"/>
    <mergeCell ref="D161:D166"/>
    <mergeCell ref="D7:D11"/>
    <mergeCell ref="D18:D20"/>
    <mergeCell ref="C37:C38"/>
    <mergeCell ref="C67:C68"/>
    <mergeCell ref="D28:D31"/>
    <mergeCell ref="B72:B77"/>
    <mergeCell ref="B60:B68"/>
    <mergeCell ref="B25:B31"/>
    <mergeCell ref="B35:B43"/>
    <mergeCell ref="E18:E19"/>
    <mergeCell ref="B47:B56"/>
    <mergeCell ref="B17:B21"/>
    <mergeCell ref="C18:C19"/>
    <mergeCell ref="D25:D26"/>
    <mergeCell ref="E82:E83"/>
    <mergeCell ref="E37:E38"/>
    <mergeCell ref="D48:D49"/>
    <mergeCell ref="D39:D43"/>
    <mergeCell ref="F39:F41"/>
    <mergeCell ref="D50:D52"/>
    <mergeCell ref="D53:D56"/>
    <mergeCell ref="D35:D38"/>
    <mergeCell ref="D64:D68"/>
    <mergeCell ref="D60:D63"/>
    <mergeCell ref="E208:E222"/>
    <mergeCell ref="B180:F181"/>
    <mergeCell ref="B92:F93"/>
    <mergeCell ref="B205:F205"/>
    <mergeCell ref="B161:B176"/>
    <mergeCell ref="D99:D100"/>
    <mergeCell ref="B141:B149"/>
    <mergeCell ref="C161:C162"/>
    <mergeCell ref="B185:B201"/>
    <mergeCell ref="C187:C188"/>
    <mergeCell ref="D208:D222"/>
    <mergeCell ref="B153:B157"/>
    <mergeCell ref="D192:D193"/>
    <mergeCell ref="D189:D190"/>
    <mergeCell ref="C153:C155"/>
    <mergeCell ref="D194:D197"/>
    <mergeCell ref="D167:D169"/>
    <mergeCell ref="D141:D143"/>
    <mergeCell ref="D81:D83"/>
    <mergeCell ref="B128:B137"/>
    <mergeCell ref="C136:C137"/>
    <mergeCell ref="D103:D106"/>
    <mergeCell ref="B81:B88"/>
    <mergeCell ref="D84:D88"/>
    <mergeCell ref="C128:C130"/>
  </mergeCells>
  <pageMargins left="0.78749999999999998" right="0.78749999999999998" top="0.78749999999999998" bottom="0.78749999999999998" header="0.51181102362204722" footer="0.51181102362204722"/>
  <pageSetup paperSize="9" scale="51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Gastos_2026_1º_trimestre</vt:lpstr>
      <vt:lpstr>Gastos_2026_2º_trimestre</vt:lpstr>
      <vt:lpstr>Gastos_2026_3º_trimestre</vt:lpstr>
      <vt:lpstr>Gastos_2026_4º trimestre</vt:lpstr>
      <vt:lpstr>Gastos_2026_1º_trimestre!Área_de_impresión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cp:lastPrinted>2026-04-01T06:31:13Z</cp:lastPrinted>
  <dcterms:created xsi:type="dcterms:W3CDTF">2023-10-10T10:25:28Z</dcterms:created>
  <dcterms:modified xsi:type="dcterms:W3CDTF">2026-10-01T06:41:51Z</dcterms:modified>
</cp:coreProperties>
</file>