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60" windowHeight="8130" tabRatio="500" firstSheet="1" activeTab="3"/>
  </bookViews>
  <sheets>
    <sheet name="Gastos_2024_1º_trimestre" sheetId="1" r:id="rId1"/>
    <sheet name="Gastos_2024_2º_trimestre" sheetId="2" r:id="rId2"/>
    <sheet name="Gastos_2024_3º_trimestre" sheetId="3" r:id="rId3"/>
    <sheet name="Gastos_2024_4º trimestre" sheetId="4" r:id="rId4"/>
  </sheets>
  <definedNames>
    <definedName name="_xlnm.Print_Area" localSheetId="0">Gastos_2024_1º_trimestre!$B$2:$F$113</definedName>
  </definedNames>
  <calcPr calcId="145621"/>
</workbook>
</file>

<file path=xl/calcChain.xml><?xml version="1.0" encoding="utf-8"?>
<calcChain xmlns="http://schemas.openxmlformats.org/spreadsheetml/2006/main">
  <c r="F51" i="4" l="1"/>
  <c r="F116" i="4"/>
  <c r="F19" i="4"/>
  <c r="F69" i="4"/>
  <c r="F81" i="4"/>
  <c r="F140" i="4" l="1"/>
  <c r="F157" i="4"/>
  <c r="F29" i="4" l="1"/>
  <c r="F182" i="4" l="1"/>
  <c r="F58" i="4" l="1"/>
  <c r="F165" i="3" l="1"/>
  <c r="F137" i="3"/>
  <c r="F44" i="3" l="1"/>
  <c r="F10" i="3" l="1"/>
  <c r="F61" i="3"/>
  <c r="F108" i="3"/>
  <c r="F129" i="3" l="1"/>
  <c r="F84" i="3"/>
  <c r="F78" i="3"/>
  <c r="F28" i="3"/>
  <c r="F150" i="2" l="1"/>
  <c r="F75" i="2" l="1"/>
  <c r="F34" i="1" l="1"/>
  <c r="F65" i="1"/>
  <c r="F48" i="1"/>
  <c r="F42" i="1" l="1"/>
  <c r="F95" i="1"/>
  <c r="F8" i="1"/>
  <c r="F75" i="1"/>
  <c r="F120" i="4" l="1"/>
  <c r="F131" i="4"/>
  <c r="F89" i="4" l="1"/>
  <c r="F11" i="4" l="1"/>
  <c r="F100" i="4"/>
  <c r="F13" i="1" l="1"/>
  <c r="F17" i="1"/>
  <c r="F25" i="1"/>
  <c r="F29" i="1"/>
  <c r="F69" i="1"/>
  <c r="F81" i="1"/>
  <c r="F89" i="1"/>
  <c r="F113" i="1"/>
  <c r="F11" i="2"/>
  <c r="F21" i="2"/>
  <c r="F31" i="2"/>
  <c r="F46" i="2"/>
  <c r="F50" i="2"/>
  <c r="F56" i="2"/>
  <c r="F62" i="2"/>
  <c r="F84" i="2"/>
  <c r="F93" i="2"/>
  <c r="F97" i="2"/>
  <c r="F102" i="2"/>
  <c r="F111" i="2"/>
  <c r="F115" i="2"/>
  <c r="F180" i="2"/>
  <c r="F184" i="2"/>
  <c r="F14" i="3"/>
  <c r="F49" i="3"/>
  <c r="F95" i="3"/>
  <c r="F99" i="3"/>
  <c r="F117" i="3"/>
</calcChain>
</file>

<file path=xl/sharedStrings.xml><?xml version="1.0" encoding="utf-8"?>
<sst xmlns="http://schemas.openxmlformats.org/spreadsheetml/2006/main" count="906" uniqueCount="493">
  <si>
    <t>PUEBLO</t>
  </si>
  <si>
    <t>FECHA</t>
  </si>
  <si>
    <t>ACTIVIDAD CULTURAL/DEPORTIVA</t>
  </si>
  <si>
    <t>CONCEPTO DEL GASTO</t>
  </si>
  <si>
    <t>IMPORTE</t>
  </si>
  <si>
    <t>LA PUNTA</t>
  </si>
  <si>
    <t>TOTAL</t>
  </si>
  <si>
    <t>LA TORRE-FAITANAR</t>
  </si>
  <si>
    <t>CAJA FIJA</t>
  </si>
  <si>
    <t>HORNO DE ALCEDO</t>
  </si>
  <si>
    <t>CASTELLAR-OLIVERAL</t>
  </si>
  <si>
    <t>PINEDO</t>
  </si>
  <si>
    <t>EL SALER</t>
  </si>
  <si>
    <t>EL PALMAR</t>
  </si>
  <si>
    <t>EL PERELLONET</t>
  </si>
  <si>
    <t>CARPESA</t>
  </si>
  <si>
    <t>BENIFARAIG</t>
  </si>
  <si>
    <t>POBLE NOU</t>
  </si>
  <si>
    <t>BORBOTÓ</t>
  </si>
  <si>
    <t>MASSARROJOS</t>
  </si>
  <si>
    <t>CASAS DE BÁRCENA</t>
  </si>
  <si>
    <t>BENIMÀMET-BENIFERRI</t>
  </si>
  <si>
    <t>NOMBRE</t>
  </si>
  <si>
    <t>APLICACIÓN PRESUPUESTARIA</t>
  </si>
  <si>
    <t>IMPORTE EN BRUTO</t>
  </si>
  <si>
    <t>2021 IE970 92400 23300
OTRAS INDEMNIZACIONES</t>
  </si>
  <si>
    <t>Indemnización a los Alcaldes y las Alcaldesas de los Pueblos de València por la realización de las funciones inherentes al cargo que ocupan, es decir, por asistencia a las sesiones/reuniones de coordinación e información que se celebran mensualmente y las otras reuniones sectoriales y parciales de trabajo que se celebran con la Regidora durante el primer trimestre del año 2021.</t>
  </si>
  <si>
    <t>LA TORRE</t>
  </si>
  <si>
    <t>CONTRATOS DE OBRA / SUMINISTROS / SERVICIOS</t>
  </si>
  <si>
    <t>FECHA ADJUDICACIÓN CONTRATO</t>
  </si>
  <si>
    <t>EDIFICIO MUNICIPAL</t>
  </si>
  <si>
    <t>TODOS</t>
  </si>
  <si>
    <t>JOSÉ MANUEL GIMENO RODRIGO</t>
  </si>
  <si>
    <t>Indemnización a los Alcaldes y las Alcaldesas de los Pueblos de València por la realización de las funciones inherentes al cargo que ocupan, se a decir, por asistencia a las sesiones/reuniones de coordinación e información que se celebran mensualmente y las otras reuniones sectoriales y parciales de trabajo que se celebran con la Regidora durante el segundo trimestre del año 2021.</t>
  </si>
  <si>
    <t>RAFAEL ROCA ORTS</t>
  </si>
  <si>
    <t>M.ª CARMEN BARAT PALANCA</t>
  </si>
  <si>
    <t>VÍCTOR PONS ROGER</t>
  </si>
  <si>
    <t>ÁNGEL TORRIJOS GARCÍA</t>
  </si>
  <si>
    <t>JOSEFA FLORES MENA</t>
  </si>
  <si>
    <t>VICENTE PÉRIS CURSÁ</t>
  </si>
  <si>
    <t>MANUEL MARTÍ NAVARRO</t>
  </si>
  <si>
    <t>RAFAEL ARNAL GARCÍA</t>
  </si>
  <si>
    <t>CONSUELO TARAZONA MINGUET</t>
  </si>
  <si>
    <t>M.ª ISOLINA VERDEGUER SOLER</t>
  </si>
  <si>
    <t>CRISTINA PÉRIS PLANELLS</t>
  </si>
  <si>
    <t>BLANCA VILCHES NAVARRO</t>
  </si>
  <si>
    <t>GEMA ESTEVENS DASÍ</t>
  </si>
  <si>
    <t>M.ª DEL CARMEN AZNAR GABINO</t>
  </si>
  <si>
    <t>Indemnización a los Alcaldes y las Alcaldesas de los Pueblos de València por la realización de las funciones inherentes al cargo que ocupan, se a decir, por asistencia a las sesiones/reuniones de coordinación e información que se celebran mensualmente y las otras reuniones sectoriales y parciales de trabajo que se celebran con la Regidora.</t>
  </si>
  <si>
    <t>CASES DE BÀRCENA</t>
  </si>
  <si>
    <t>FORN D'ALCEDO</t>
  </si>
  <si>
    <t>ACTIVIDADES CULTURALES Y DEPORTIVAS PUEBLOS DEL SUR 2024</t>
  </si>
  <si>
    <t>ACTIVIDADES CULTURALES Y DEPORTIVAS PUEBLOS DEL NORTE 2024</t>
  </si>
  <si>
    <t>ACTIVIDADES CULTURALES Y DEPORTIVAS PUEBLOS DEL OESTE 2024</t>
  </si>
  <si>
    <t>INDEMNIZACIONES ALCALDES Y ALCALDESAS 2024</t>
  </si>
  <si>
    <t>Obsequio Día de la Mujer</t>
  </si>
  <si>
    <t>Obsequio a las mujeres en el Día de la Mujer</t>
  </si>
  <si>
    <t>Obsequio bendición animales San Antonio</t>
  </si>
  <si>
    <t>Suministro ramos de flores día de la Dona</t>
  </si>
  <si>
    <t>CAFA FIJA</t>
  </si>
  <si>
    <t>Obsequie menjar Falleres Majors</t>
  </si>
  <si>
    <t>27 y 28/01/24</t>
  </si>
  <si>
    <t>San Antonio</t>
  </si>
  <si>
    <t>Acompañamiento musical</t>
  </si>
  <si>
    <t>50 Aniversario Falla</t>
  </si>
  <si>
    <t>Elaboración catering representantes Agrupación Fallas</t>
  </si>
  <si>
    <t>11/02/20204</t>
  </si>
  <si>
    <t>Actuación acompañamiento en el acto de Bendición de San Antonio Abad</t>
  </si>
  <si>
    <t>Elaboración de estampas para repartir a los participantes</t>
  </si>
  <si>
    <t>Suministro de obsequios, dispensadores de bolsas para perros y juguetes para gatos, para repartir a los participantes</t>
  </si>
  <si>
    <t xml:space="preserve"> </t>
  </si>
  <si>
    <t>03 y 04/02/2024</t>
  </si>
  <si>
    <t>Actuación dúo Chaman con motivo de las fiestas de San Antonio Abad</t>
  </si>
  <si>
    <t>Elaboración de calderas con motivo de las fiestas de San Antonio Abad</t>
  </si>
  <si>
    <t>Suministro de claveles como obsequio con motivo de las fiestas de San Antonio Abad</t>
  </si>
  <si>
    <t>Suministro de snacks y bebidas con motivo de las fiestas de San Antonio</t>
  </si>
  <si>
    <t>Discomóvil con motivo de las fiestas de San Antonio</t>
  </si>
  <si>
    <t>Sant Antoni</t>
  </si>
  <si>
    <t>Suministro de obsequios de mantas para mascotas para repartir con motivo de San Antonio</t>
  </si>
  <si>
    <t>Elaboración de calderas para comer popular con motivo de San Antonio Abad</t>
  </si>
  <si>
    <t>Falles</t>
  </si>
  <si>
    <t>Fallas</t>
  </si>
  <si>
    <t>Alquiler de equipo de luz y sonido con pantalla led para la celebración del acto del Llamamiento de Fallas</t>
  </si>
  <si>
    <t>Espectáculo pirotécnico para la celebración de la Crida de Fallas</t>
  </si>
  <si>
    <t>Suministro de obsequios consistente en las claves conmemorativas para la Crida a las Fallas 2024» en el acto de la Crida</t>
  </si>
  <si>
    <t>Alquiler hinchables infantiles en Fallas de Castellar</t>
  </si>
  <si>
    <t>Actividad lúdica festiva musical infantil en Fallas de l'Oliveral</t>
  </si>
  <si>
    <t>Acto pirotécnico con motivo de la celebración de las fiestas de Fallas</t>
  </si>
  <si>
    <t>Día de la Mujer</t>
  </si>
  <si>
    <t>Merienda cena con motivo del Día de la Mujer para la presentación del libro de la presidenta de la Asociación de Amas de casa del Palmar «Las mujeres pescadoras del Palmar»</t>
  </si>
  <si>
    <t>Suministro de merendar popular con motivo de la celebración del Día de la Mujer, a la cual asistirán unos 150 vecinos del pueblo y las componentes de la Asociación de Amas de casa</t>
  </si>
  <si>
    <t>Actuación de la Orquesta Vènom con motivo de las Fiestas Falleras</t>
  </si>
  <si>
    <t>Suministro de los ramos de flores para la Ofrenda con motivo de las Fallas</t>
  </si>
  <si>
    <t>Pequeña traca como colofón del acontecimiento de la Crida de Fallas</t>
  </si>
  <si>
    <t>Semana Santa</t>
  </si>
  <si>
    <t>Alquiler de castillo hinchable, buey mecánico y futbolín con motivo de las Fallas</t>
  </si>
  <si>
    <t>Concierto de Semana Santa para los vecinos del pueblo</t>
  </si>
  <si>
    <t>Acompañamiento tabal y dolçaina Macrodespertà</t>
  </si>
  <si>
    <t>Acompañamiento tabal y dolçaina para pasacalles</t>
  </si>
  <si>
    <t>Mascletà</t>
  </si>
  <si>
    <t>Animación infantil para la cabalgata de Fallas</t>
  </si>
  <si>
    <t>Virgen del Rosario</t>
  </si>
  <si>
    <t>Actuación animador con motivo de la Semana Fallera</t>
  </si>
  <si>
    <t>Suministro de materiales pirotécnicos con motivo de las Fiestas de la Virgen del Rosario</t>
  </si>
  <si>
    <t>Salvo de bombardeo de truenos con motivo de las Fiestas de la Virgen del Rosario</t>
  </si>
  <si>
    <t>Acompañamiento de la Banda de Música durante todo el acto del Encuentro, celebrado con motivo de la Semana Santa</t>
  </si>
  <si>
    <t>Tiro pirotécnico de Aleluyas en El Encuentro celebrado con motivo de la Semana Santa</t>
  </si>
  <si>
    <t>Acompañamiento banda de música en la Procesión del Santo Entierro del Viernes Santo</t>
  </si>
  <si>
    <t>Acompañamiento banda de música en la Procesión del Entierro</t>
  </si>
  <si>
    <t>Acompañamiento banda de música en la Procesión del Encuentro</t>
  </si>
  <si>
    <t>Almuerzo popular día de San José</t>
  </si>
  <si>
    <t>Diseño y suministros de una lona microperforada para decorar la alcaldía con motivo de las Fiestas Falleras y en futuras celebraciones de la pedanía</t>
  </si>
  <si>
    <t>Suministro de merienda popular y fallera para los vecinos y vecinas de la pedanía, unos 60 comensales, con motivo de las Fallas</t>
  </si>
  <si>
    <t>Suministro de merendar popular con motivo de la celebración del Día de la Mujer, a la cual asistirán unos 150 vecinos y vecinas de la pedanía y las componentes de la Asociación de Amas de casa</t>
  </si>
  <si>
    <t>Día del Libro</t>
  </si>
  <si>
    <t>Actividad infantil cuentacuentos «Candela», en dos sesiones en infantil y una en primer ciclo de primaria del CEIP el Salero, con motivo del Día del Libro</t>
  </si>
  <si>
    <t>San Vicente</t>
  </si>
  <si>
    <t>Acompañamiento de la banda de música en el Traslado de San Vicente</t>
  </si>
  <si>
    <t>Acompañamiento de la banda de música en la recogida de los clavarios y durante la Procesión de San Vicente</t>
  </si>
  <si>
    <t>Semana Cultural</t>
  </si>
  <si>
    <t>Cartelería, flyers e impresiones para repartir entre los vecinos y vecinas de la pedanía con motivo de los talleres y charlas que se realizarán por la Semana Cultural</t>
  </si>
  <si>
    <t>Pascua San Vicente</t>
  </si>
  <si>
    <t>Monitores para actividades infantiles y juegos tradicionales como saltar a la cuerda, cantar la Tarara o volar la cometa</t>
  </si>
  <si>
    <t>Día de la Mare</t>
  </si>
  <si>
    <t>Festivitad Virgen de los Desamparados</t>
  </si>
  <si>
    <t>Charla-taller con actividades lúdicas de montar comentas y cocina de pascua</t>
  </si>
  <si>
    <t>Charla-taller con actividades lúdicas de pintura para los niños y niñas de la pedanía</t>
  </si>
  <si>
    <t>Charla-taller en materia de orden y organización para las madres de la pedanía</t>
  </si>
  <si>
    <t xml:space="preserve">Charla-taller dinámico para los vecinos y vecinas de la pedanía de realización de dibujos y pinturas </t>
  </si>
  <si>
    <t>Merienda saludable para los vecinos y vecinas de la pedanía con motivo de la llegada de la Primavera</t>
  </si>
  <si>
    <t>Llegada de la Primavera</t>
  </si>
  <si>
    <t>Fiestas de Verano</t>
  </si>
  <si>
    <t>Pascua</t>
  </si>
  <si>
    <t>Día de la Infancia</t>
  </si>
  <si>
    <t>Representación de espectáculo teatral con motivo del Día de la Infancia</t>
  </si>
  <si>
    <t>Espectáculo de teatro con motivo de las Fiestas de Verano</t>
  </si>
  <si>
    <t>Suministro de monas de Pascua para la infancia con motivo de la Festividad de Pascua</t>
  </si>
  <si>
    <t>Corpus</t>
  </si>
  <si>
    <t>Banda de música para acompañar a la Procesión del Corpus</t>
  </si>
  <si>
    <t>Suministro de merienda popular</t>
  </si>
  <si>
    <t>Festividad Virgen de los Desamparados</t>
  </si>
  <si>
    <t>Festividad de Pasqua</t>
  </si>
  <si>
    <t>Concierto a realizar con motivo de la Festividad Virgen de los Desamparados</t>
  </si>
  <si>
    <t>Acompañamiento de la banda de música para la Procesión con motivo de la Festividad Virgen de los Desamparados</t>
  </si>
  <si>
    <t>Tiro de fuegos artificiales con motivo de la Festividad Virgen de los Desamparados</t>
  </si>
  <si>
    <t>Cruz de Mayo</t>
  </si>
  <si>
    <t>Suministro de flores para el arreglo de la Cruz de Mayo de la pedanía para el disfrute de la vecindad</t>
  </si>
  <si>
    <t>Jornada deportiva</t>
  </si>
  <si>
    <t>Exhibición de Vela Latina con motivo de la jornada deportiva en la pedanía con la participación de la vecindad</t>
  </si>
  <si>
    <t>Suministro de merienda popular (horno) con motivo de la Festividad de Virgen de los Desamparados</t>
  </si>
  <si>
    <t>Suministro de merienda popular (horchata) con motivo de la Festividad de Virgen de los Desamparados</t>
  </si>
  <si>
    <t>Act. Cult. «Bous al carrer»</t>
  </si>
  <si>
    <t>Actuación infantil con juegos, monitores y música ambiental con motivo de las actividades culturales de «Bous al carrer»</t>
  </si>
  <si>
    <t>Acompañamiento banda de música Procesión Corpus Beniferri</t>
  </si>
  <si>
    <t>Acompañamiento banda de música Procesión Corpus Benimàmet</t>
  </si>
  <si>
    <t>Castillo de fuegos artificiales</t>
  </si>
  <si>
    <t>Actuación de magia y juego «Concurso de paella»</t>
  </si>
  <si>
    <t>Fiesta infantil con canciones, juegos musicales y artistas de circo</t>
  </si>
  <si>
    <t>Festes del Carme</t>
  </si>
  <si>
    <t>Actuación de la Orquesta Summer</t>
  </si>
  <si>
    <t>Espectáculo «Sinfonía de Estrellas» original y divertido donde se pone en escena magia, humor, grandes ilusiones y sobre todo música</t>
  </si>
  <si>
    <t>Monólogo de Maxi Rangel y Discomóvil</t>
  </si>
  <si>
    <t>Actividad deportiva Carrera Ciclista</t>
  </si>
  <si>
    <t>Subministro de trofeos para los participantes de la carrera ciclista que tindrá lugar en la pedanía</t>
  </si>
  <si>
    <t>Fin de Curso</t>
  </si>
  <si>
    <t>Actuación infantil en vivo de Disc Kids a realizar con motivo del fin de curso del CEIP Forn d'Alcedo</t>
  </si>
  <si>
    <t>Vuelta a pie</t>
  </si>
  <si>
    <t>Suministro de trofeos para los participantes de la vuelta a pie que tendrá lugar en la pedanía</t>
  </si>
  <si>
    <t>Festividad de San Juan</t>
  </si>
  <si>
    <t>Elaboración de bocadillos para una cena popular con motivo de la festividad de San Juan</t>
  </si>
  <si>
    <t>Tiro de traca de 50 metros reforzada con motivo de San Juan</t>
  </si>
  <si>
    <t>Acompañamiento de la banda de música durante la Procesión del Corpus</t>
  </si>
  <si>
    <t>Inicio primavera</t>
  </si>
  <si>
    <t>Charla taller por la médico y escritora Laura Montesinos titulada «Darse y estimar: verdades claves para triunfar» con motivo del inicio de la primavera.</t>
  </si>
  <si>
    <t>Acompañamiento de la banda de música durante la Procesión de Sant Antoni</t>
  </si>
  <si>
    <t>Fiestas Patronales</t>
  </si>
  <si>
    <t xml:space="preserve">Discomóbil </t>
  </si>
  <si>
    <t>Actuación de la Orquesta «La Pato»</t>
  </si>
  <si>
    <t>Alquiler grupo electrógeno para las actividades a realizar</t>
  </si>
  <si>
    <t>28 y 29/06/2024</t>
  </si>
  <si>
    <t>Homenaje a las personas centenarias</t>
  </si>
  <si>
    <t>Concierto dirigido a la vecindad en homenaje a las personas centenarias de la pedanía</t>
  </si>
  <si>
    <t>Fiestes Patronales</t>
  </si>
  <si>
    <t>Musical, espectáculo «Inolvidables»</t>
  </si>
  <si>
    <t>Alquiler de sonido e iluminación para el musical</t>
  </si>
  <si>
    <t>Alquiler de sillas y mesas para la cena y posterior actuación musical de la celebración del pregón de las Fiestas Patronales</t>
  </si>
  <si>
    <t>Suministro de picoteo (papas, cacahuetes, etc.) que se repartirá en la cena de pan y puerta</t>
  </si>
  <si>
    <t>San Juan</t>
  </si>
  <si>
    <t>Juegos infantiles</t>
  </si>
  <si>
    <t>Concierto del Coro de Veus</t>
  </si>
  <si>
    <t>Semana Cultural de las Persones Mayores</t>
  </si>
  <si>
    <t>Suministro de merendar popular consistente en horchata y fartons para los vecinos y vecinas de la pedanía</t>
  </si>
  <si>
    <t>Pregón Fiestes Patronales</t>
  </si>
  <si>
    <t>Actuación pasacalles con 11 músicos</t>
  </si>
  <si>
    <t>Festivitad del Carmen</t>
  </si>
  <si>
    <t>Acompañamiento de la banda de música para la Procesión</t>
  </si>
  <si>
    <t>Suministro de flores para la iglesia y andas</t>
  </si>
  <si>
    <t>Realización de juegos tradicionales infantiles acuáticos, utilizando material de surf y similares con los niños de la pedanía</t>
  </si>
  <si>
    <t>Castillo de fuegos artificiales no aéreos, fuego estático sin aéreo</t>
  </si>
  <si>
    <t>Verificación y certificación del montaje final del escenario (que no es necesario alquilar)</t>
  </si>
  <si>
    <t>18 y 19/06/2024</t>
  </si>
  <si>
    <t>Suministro de fiambres variados para la merienda que elaborarán las personas mayores de la pedanía</t>
  </si>
  <si>
    <t>Suministro de pan y cocas variadas para la merienda que elaborarán las personas mayores de la pedanía</t>
  </si>
  <si>
    <t>Concurso de pesca del Club de Pesca el Roballo</t>
  </si>
  <si>
    <t>Trofeos actividad deportiva</t>
  </si>
  <si>
    <t>Cestas ofrendas de frutas y ramos centenarios</t>
  </si>
  <si>
    <t>Trofeos homenaje personas 100 años</t>
  </si>
  <si>
    <t>Discomóvil</t>
  </si>
  <si>
    <t>Acompañamiento banda de música para traslado, procesiones y charangas durante las Fiestas Patronales</t>
  </si>
  <si>
    <t>27, 28, 29 y 31/07/2024; 06/08/2024</t>
  </si>
  <si>
    <t>Acompañamiento y actuación Tabal y dulzaina para pasacalles y traslados con motivo de las Fiestas Patronales</t>
  </si>
  <si>
    <t>Elaboración de calderas para 600 comensales con motivo de las Fiestas Patronales</t>
  </si>
  <si>
    <t>Alquiler escenario para las actuaciones que tendrán lugar con motivo de las Fiestas Patronales</t>
  </si>
  <si>
    <t>Certificado y memoria técnica del montaje del escenario</t>
  </si>
  <si>
    <t>Conexión luz Fiestas Patronales</t>
  </si>
  <si>
    <t>Del 24/07 al 06/08/2024</t>
  </si>
  <si>
    <t>24, 26 y 29/07/2024</t>
  </si>
  <si>
    <t>Concurso All i Pebre</t>
  </si>
  <si>
    <t>Suministro de marcos para los premios a los participantes del «XV concurso de All i Pebre» al Palmar</t>
  </si>
  <si>
    <t>Ramo de fuegos artificiales con motivo de la Festividad de Santa Anna a Borbotó</t>
  </si>
  <si>
    <t>Santa Ana</t>
  </si>
  <si>
    <t>Concierto Primavera</t>
  </si>
  <si>
    <t>Alquiler de 188 sillas con motivo del Concierto de Primavera de la Orquesta SIOAM</t>
  </si>
  <si>
    <t>Festividad San Vicente</t>
  </si>
  <si>
    <t>Acompañamiento de la Banda de música para la procesión con motivo la Festividad de San Vicente</t>
  </si>
  <si>
    <t>Castell de fuegos artificiales con motivo la Festividad de San Vicente</t>
  </si>
  <si>
    <t>Actuación infantil con pintacaras, tatuajes y juegos varios con monitores con motivo la Festividad de San Vicente</t>
  </si>
  <si>
    <t>Suministro de cartelería general, folletos y libro de fiestas con motivo la Festividad de San Vicente</t>
  </si>
  <si>
    <t>Fin de curso</t>
  </si>
  <si>
    <t>Disco Pocket infantil con motivo del Fin de curso</t>
  </si>
  <si>
    <t>Actuación de tabal y dulzaina Passacarrer de las Albahacas con motivo de las Fiestas Patronales</t>
  </si>
  <si>
    <t>Actuación de tabal y dulzaina en la Procesión de la Virgen de la Inmaculada Concepción con motivo de las Fiestas Patronales</t>
  </si>
  <si>
    <t>Actuación de tabal y dulzaina en la Procesión del Encuentro de las Imágenes con motivo de las Fiestas Patronales</t>
  </si>
  <si>
    <t>5 i 28/07/2024</t>
  </si>
  <si>
    <t>Verano</t>
  </si>
  <si>
    <t>San José</t>
  </si>
  <si>
    <t>Proyección cine de verano</t>
  </si>
  <si>
    <t>Derechos de autor</t>
  </si>
  <si>
    <t>Alquiler de 100 sillas</t>
  </si>
  <si>
    <t>Acompañamiento de la Banda de música en la Procesión Fiesta de San José</t>
  </si>
  <si>
    <t>Castell de fuegos artificiales con motivo de la Fiesta de San José</t>
  </si>
  <si>
    <t>Ramos pregón fiestas</t>
  </si>
  <si>
    <t>Suministro de botellas de agua con motivo de la charla de prevención contra incendios</t>
  </si>
  <si>
    <t>Del 18 al 24/07/2024</t>
  </si>
  <si>
    <t>Fiestas de la Juventud</t>
  </si>
  <si>
    <t>Alquiler de sillas de PVC blancas y equipo de sonido e iluminación con proyector y pantalla</t>
  </si>
  <si>
    <t>Presentación de Fiestas, Macro Discoteca Móvil y Discoteca Móvil Pequeña</t>
  </si>
  <si>
    <t>Cena Festes Patronals</t>
  </si>
  <si>
    <t>Cena Fiestas Patronales</t>
  </si>
  <si>
    <t>Almuerzo popular</t>
  </si>
  <si>
    <t>Merienda popular</t>
  </si>
  <si>
    <t>Suministro de productos de la huerta valenciana como patatas rojas, ajo seco morado y tomate valenciano, para la elaboración del All i Pebre del XV Concurso Popular</t>
  </si>
  <si>
    <t>Acompañamiento de la banda de música para el pasacalles con motivo del «reparto de pastas»</t>
  </si>
  <si>
    <t>Acompañamiento de la banda de música para el tradicional pasacalles «La Replegá» y la «Solemne Procesión»</t>
  </si>
  <si>
    <t>Ramo de fuegos artificiales al finalizar la Procesión, con motivo de las Fiestas Patronales</t>
  </si>
  <si>
    <t>Acompañamiento de cornetas y tambores en la Procesión con motivo de las Fiestas Patronales</t>
  </si>
  <si>
    <t>Del 15/07/2024 al 01/08/2024</t>
  </si>
  <si>
    <t>Conexión luz con motivo de las Fiestas Patronales</t>
  </si>
  <si>
    <t>Suministro de 3 piezas de embutido y extras como olivas, cacahuetes y papas para 300 comensales con motivo de las Fiestas Patronales</t>
  </si>
  <si>
    <t>Alquiler de 300 sillas y mesas para la cena con motivo de las Fiestas Patronales</t>
  </si>
  <si>
    <t>Acompañamiento de la banda de música en la Procesión de la Inmaculada Concepción y la Virgen de Agost</t>
  </si>
  <si>
    <t>Acompañamiento de la banda de música en la Procesión de Santa Bàrbara, Santo de la Piedra y Virgen María de los Desamparados</t>
  </si>
  <si>
    <t>11-18/07/2024</t>
  </si>
  <si>
    <t>Fiestas del Carmen</t>
  </si>
  <si>
    <t>Memoria técnica del escenario contratado para las Fiestas de Carmen en el expediente E-02310-2024-333</t>
  </si>
  <si>
    <t>Actuación de la Orquesta Gama para amenizar las Fiestas Patronales</t>
  </si>
  <si>
    <t>Alquiler de equipo de sonido para el Concierto que tendrá lugar con motivo de las Fiestas Patronales</t>
  </si>
  <si>
    <t>Merienda taller farolillos</t>
  </si>
  <si>
    <t>Suministro de merienda popular infantil de horchata y fartons para goce de los niños y niñas de la pedanía con motivo del taller de farolillos</t>
  </si>
  <si>
    <t>Del 26 al 29/07/2024</t>
  </si>
  <si>
    <t>Orquesta New Band 5 Componentes con motivo de las Fiestas Patronales</t>
  </si>
  <si>
    <t>Animación con un monitor</t>
  </si>
  <si>
    <t>Disco Maxi Power y Fiesta Espuma</t>
  </si>
  <si>
    <t>Alquiler de sillas, mesas y escenario</t>
  </si>
  <si>
    <t>Certificado instalación y memoria técnica</t>
  </si>
  <si>
    <t>26 y 27/07/2024</t>
  </si>
  <si>
    <t>Cine de Verano</t>
  </si>
  <si>
    <t>Suministro de bolsas de golosinas para repartir entre los niños y niñas de la pedanía asistentes al Cine de Verano</t>
  </si>
  <si>
    <t>Paseo en barca Romería de Cristo para el transporte de los invitados y la corte de Honor de la Fallera Mayor</t>
  </si>
  <si>
    <t>Suministro de dulce, cocas de lata, que irán en las barcas de la Romería</t>
  </si>
  <si>
    <t>Actuación de la Banda de Música con motivo de la Romería de la Albufera</t>
  </si>
  <si>
    <t>Concierto de la Banda de Música</t>
  </si>
  <si>
    <t>Actuación de la Banda de música con motivo de la Procesión de Cristo de la Salud</t>
  </si>
  <si>
    <t>Suministro de botellas de agua para repartir entre los asistentes a la Romería</t>
  </si>
  <si>
    <t>Actuación de artista para representar «Noche de *Albaes» con motivo de las Fiestas de Verano</t>
  </si>
  <si>
    <t>Suministro de ramo de flores para la ofrenda con motivo de las Fiestas de Verano</t>
  </si>
  <si>
    <t>Actuación de la Agrupación Coral Lo Palmar en Misa Mayor</t>
  </si>
  <si>
    <t>Discomóvil con motivo de las Fiestas de Verano</t>
  </si>
  <si>
    <t>Orquesta La Pato con motivo de las Fiestas de Verano</t>
  </si>
  <si>
    <t>Fiestas Virgen de Agosto</t>
  </si>
  <si>
    <t>Misa cantada con motivo de las Fiestas de la Virgen de Agosto</t>
  </si>
  <si>
    <t>6, 7, 8/09/2024</t>
  </si>
  <si>
    <t>Conexión luz</t>
  </si>
  <si>
    <t>Acompañamiento de la banda de música en la Cabalgata de los Clavarios de San Martín de Porras</t>
  </si>
  <si>
    <t>Acompañamiento de la banda de música en Procesión, con una partición de músicos que acompañará a San Martín de Porras</t>
  </si>
  <si>
    <t>Suministro de merendar infantil con motivo del taller infantil para todos los niños y niñas de la pedanía</t>
  </si>
  <si>
    <t>Suministro de merienda para los vecinos y vecinas de la pedanía con motivo de la Cabalgata de las Fiestas Patronales</t>
  </si>
  <si>
    <t>Suministro de merendar infantil con motivo del taller infantil que se realizará a través del SARC</t>
  </si>
  <si>
    <t>Del 30/08/2024 al 30/09/2024</t>
  </si>
  <si>
    <t>22 y 23/09/2024</t>
  </si>
  <si>
    <t>20 y 21/09/2024</t>
  </si>
  <si>
    <t>25/08/2024 y 23/09/2024</t>
  </si>
  <si>
    <t>Acompañamiento Banda de música para la recogida de los clavarios y clavariesas para la misa y procesión de la Fiesta de Cristo de la Luz y la Fiesta de Acción de Gracias a Santa Ana, y para la celebración de las tradicionales calderas de arroz con judías y nabos</t>
  </si>
  <si>
    <t>Acompañamiento Banda de música para la recogida de los clavarios y clavariesas para la misa y procesión de la Fiesta de San José e hijas de María y de la Virgen María de los Desamparados</t>
  </si>
  <si>
    <t>Acompañamiento con tabal y dulzaina para el Pasacalle de Farolillos y la procesión de Acción de Gracias a Santa Ana</t>
  </si>
  <si>
    <t>Alquiler de escenario</t>
  </si>
  <si>
    <t>Talleres infantiles de juegos tradicionales</t>
  </si>
  <si>
    <t>Certificado y memoria técnica del escenario</t>
  </si>
  <si>
    <t>Festividad Virgen María de los Desamparados</t>
  </si>
  <si>
    <t>Castell de fuegos artifiales con motivo de la Festividad de la Virgen María de los Desamparados</t>
  </si>
  <si>
    <t>Acompañamiento de la Banda de Música en la Procesión</t>
  </si>
  <si>
    <t>Concierto con motivo de las Fiestas Patronales</t>
  </si>
  <si>
    <t>Festividad de San Martín</t>
  </si>
  <si>
    <t>Acompañamiento de la Banda de Música en la Procesión Clavarios de los Desamparados</t>
  </si>
  <si>
    <t>Acompañamiento de la Banda de Música en la Procesión Clavarios del Rosario</t>
  </si>
  <si>
    <t>Taller-concierto para el goce de todos los vecinos y vecinas de la pedanía</t>
  </si>
  <si>
    <t>Actuación dúo musical con motivo de las Fiestas Patronales de Mahuella en honor a San Benedicto</t>
  </si>
  <si>
    <t>Actividad infantil Disco Kids con motivo de las Fiestas Patronales de Mahuella en honor a San Benedicto</t>
  </si>
  <si>
    <t>Elaboración de las tradicionales calderas de arroz con judías y nabos</t>
  </si>
  <si>
    <t>Acompañamiento Banda de música con 12 músicos en la procesión itinerante por la pedanía</t>
  </si>
  <si>
    <t>Suministro de ramo de fuegos artificiales con motivo de las Fiestas Patronales</t>
  </si>
  <si>
    <t>5 y 8/09/2024</t>
  </si>
  <si>
    <t>Discomóvil y Espectáculo de variedades Tributo a «Eterna Rafaella» con motivo de las Fiestas Patronales</t>
  </si>
  <si>
    <t>Presentación por Toni Faro del humorista Charly y Gabriel, el hacker de mentes, con motivo de las Fiestas Patronales</t>
  </si>
  <si>
    <t>Actos pirotécnicos: traca y cohetes pasacalles y ramo de fuegos artificiales con motivo de las Fiestas Patronales</t>
  </si>
  <si>
    <t>Certificado y memoria técnica del escenario de las Fiestas Patronales</t>
  </si>
  <si>
    <t>Del 23 al 26/08/2024</t>
  </si>
  <si>
    <t>Jornadas de Tiro y Arrastre</t>
  </si>
  <si>
    <t>Alquiler grupos electrógenos para la megafonía de las Jornadas de Tiro y Arrastre</t>
  </si>
  <si>
    <t>Alquiler de sanitario portátil con motivo de las Jornadas de Tiro y Arrastre</t>
  </si>
  <si>
    <t>Contratación complementaria en el programa SARC</t>
  </si>
  <si>
    <t>Alquiler de equipo de sonido para la representación teatral de la obra «De que hablan las mujeres cuando no están los hombres delante», actividad del programa SARC 2024</t>
  </si>
  <si>
    <t>Del 24 al 28/08/2024</t>
  </si>
  <si>
    <t>Acompañamiento 25 músicos de la Banda de Música para la procesión y traslado de Santo Roc con motivo de las Fiestas Patronales</t>
  </si>
  <si>
    <t>Acompañamiento de la Banda de Música para la procesión de Cristo con motivo de las Fiestas Patronales</t>
  </si>
  <si>
    <t>Alquiler de equipos de sonido e iluminación con motivo de las Fiestas Patronales</t>
  </si>
  <si>
    <t>Suministro de pollo y conejo para las paellas a realizar con motivo de las Fiestas Patronales</t>
  </si>
  <si>
    <t>Concierto Aniversario bandas</t>
  </si>
  <si>
    <t>Suministro de trofeos conmemorativos con motivo del 30 y 40 aniversario de las bandas de Castellar a entregar en el concierto que disfrutarán los vecinos y vecinas de la pedanía</t>
  </si>
  <si>
    <t>Acompañamiento de la banda de música en la Procesión Altar de San Vicente Ferrer con motivo de las Fiestas Patronales</t>
  </si>
  <si>
    <t>14 y 15/09/2024</t>
  </si>
  <si>
    <t>Alquiler de un generador de 30kvas insonorizado para el escenario como contratación complementaria al SARC</t>
  </si>
  <si>
    <t>Alquiler de escenario como contratación complementaria al SARC</t>
  </si>
  <si>
    <t>Certificado final de montaje</t>
  </si>
  <si>
    <t>Documentación técnica escenario</t>
  </si>
  <si>
    <t>San Francisco</t>
  </si>
  <si>
    <t>Acompañamiento banda de música para pasacalle con motivo de las Fiestas de San Francisco</t>
  </si>
  <si>
    <t>Castell de fuegos artificiales con motivo de las Fiestas de San Francisco</t>
  </si>
  <si>
    <t>Suministro de pan, pastas y coca en lata para cena popular con motivo de las Fiestas Patronales</t>
  </si>
  <si>
    <t>Fiestas Patronales Beniferri</t>
  </si>
  <si>
    <t>Acompañamiento banda de música con motivo de la procesión de las Fiestas Patronales de Beniferri</t>
  </si>
  <si>
    <t>Castell de fuegos artificiales con motivo de la procesión de las Fiestas Patronales de Beniferri</t>
  </si>
  <si>
    <t xml:space="preserve">Fiestas Patronales   </t>
  </si>
  <si>
    <t>Alquiler de 100 sillas con motivo del «Concierto de Otoño»</t>
  </si>
  <si>
    <t>Alquiler de 300 sillas y 50 mesas con motivo de la Cena de Hermandad</t>
  </si>
  <si>
    <t>Alquiler de 350 sillas con motivo de la comida popular que tendrá lugar por el «Medio Año Fallero» de la Agrupación de fallas</t>
  </si>
  <si>
    <t>Suministro de alimentos para la cena de las Fiestas Patronales</t>
  </si>
  <si>
    <t>Suministro merienda taller infantil feria de julio</t>
  </si>
  <si>
    <t>Celebración Santo Fundador Colegio Ave María Benimàmet</t>
  </si>
  <si>
    <t>Suministro de merienda popular para todos los vecinos y vecinas asistentes al acto organizado con motivo de la celebración del Fundador del Colegio Ave María de Benimàmet</t>
  </si>
  <si>
    <t>Inici curs</t>
  </si>
  <si>
    <t>Suministro de agendas escolares con motivo de la realización de actividades deportivas y educativas enfocadas a la infancia por el inicio de curso en el CEIP Camino de l'Horta</t>
  </si>
  <si>
    <t>Suministro de agendas escolares con motivo de la realización de actividades deportivas y educativas enfocadas a la infancia por el inicio de curso en el CEIP Benimàmet</t>
  </si>
  <si>
    <t>Suministro de material escolar como libretas, rotuladores, gomas, etc, con motivo de la realización de actividades deportivas y educativas enfocadas a la infancia por el inicio de curso en el CEIP Camino de l'Horta</t>
  </si>
  <si>
    <t>Actos conmemorativos 9 de Octubre</t>
  </si>
  <si>
    <t>Alquiler Senyera para el pasacalle que tendrá lugar dentro de los actos conmemorativos del 9 de Octubre</t>
  </si>
  <si>
    <t>Festividad 9 de Octubre</t>
  </si>
  <si>
    <t>Día de la Hispanidad</t>
  </si>
  <si>
    <t>Suministro de 2 coronas de laurel para depositarlas en sendas plazas de la pedanía con motivo de la celebración de la Festividad 9 de Octubre para el goce de todos los vecinos y vecinas</t>
  </si>
  <si>
    <t xml:space="preserve">Mascletà con motivo de la Festividad 9 de Octubre </t>
  </si>
  <si>
    <t>Pasacalle homenajeo en la Senyera</t>
  </si>
  <si>
    <t>Concierto Hispanidad</t>
  </si>
  <si>
    <t xml:space="preserve">Disco kids infantil en vivo con coreografías con juegos musicales con motivo de la Festividad 9 de Octubre </t>
  </si>
  <si>
    <t>Festes Patronals</t>
  </si>
  <si>
    <t>Suministro de Vino de Honor con motivo de los actos culturales en honor de la Virgen de Pilar por las Fiestas Patronales Casas de Bàrcena</t>
  </si>
  <si>
    <t>Ramo de fuegos artificiales con motivo de los actos culturales en honor de la Virgen de Pilar por las Fiestas Patronales Casas de Bàrcena</t>
  </si>
  <si>
    <t>Bombardeo de truenos con motivo de los actos culturales en honor de la Virgen de Pilar por las Fiestas Patronales Casas de Bàrcena</t>
  </si>
  <si>
    <t>I Festival de Folclore Valenciano</t>
  </si>
  <si>
    <t>Alquiler de sillas para los actos culturales que tendrán lugar con motivo del Y Festival de Folclore Valenciano, Benimàmet-Beniferri</t>
  </si>
  <si>
    <t>Festividad 12 de Octubre</t>
  </si>
  <si>
    <t>Almuerzo popular para los vecinos y vecinas de la pedanía consistente en coca salada y empanadas con motivo de la Festividad del 12 de Octubre</t>
  </si>
  <si>
    <t>Suministro de detalles conmemorativos como placas y trofeos con motivo del acto de conmemoración y de agradecimiento a los vecinos y vecinas que con su trabajo y esfuerzo aportados a lo largo de los años, han conseguido mejorar la pedanía</t>
  </si>
  <si>
    <t>Ramo de fuegos para mascletà</t>
  </si>
  <si>
    <t>Obsequios para entregar a los niños y niñas en Navidad</t>
  </si>
  <si>
    <t>Obsequios falleras mayores</t>
  </si>
  <si>
    <t>Suministro chocolate y leche</t>
  </si>
  <si>
    <t>Suministro golosinas y menaje</t>
  </si>
  <si>
    <t>Suministro cocas de pisto y espinaca</t>
  </si>
  <si>
    <t>Suministro alimentario para los vecinos Festividad del Pilar</t>
  </si>
  <si>
    <t>Suministro alimentario para los vecinos por Santa Bárbara</t>
  </si>
  <si>
    <t>Obsequio para los niños y niñas de la pedanía con motivo de las Fiestas Navideñas</t>
  </si>
  <si>
    <t>Cultura en las pedanías, folklore valenciano</t>
  </si>
  <si>
    <t>Cena fiestas patronales</t>
  </si>
  <si>
    <t>Suministro juegos campaña Navidad</t>
  </si>
  <si>
    <t>Obsequios para Navidad</t>
  </si>
  <si>
    <t>Cruasanes y ensaimadas merienda popular</t>
  </si>
  <si>
    <t>Suministro merienda infantil</t>
  </si>
  <si>
    <t>Obsequios navideños</t>
  </si>
  <si>
    <t>Obsequios Día Virgen de la Inmaculada</t>
  </si>
  <si>
    <t>Suministro alimentos Día Virgen de la Inmaculada</t>
  </si>
  <si>
    <t>Dulces navideños</t>
  </si>
  <si>
    <t>Ramos falleras</t>
  </si>
  <si>
    <t>Regalos fiesta Navidad</t>
  </si>
  <si>
    <t>Merienda Día de la Constitución</t>
  </si>
  <si>
    <t>Cajas de Navidad</t>
  </si>
  <si>
    <t>Regalo detalles Navidad</t>
  </si>
  <si>
    <t>Vino de Honor</t>
  </si>
  <si>
    <t>Suministro aperitivo navideño personas mayores</t>
  </si>
  <si>
    <t>Suministro fiambre aperitivo navideño personas mayores</t>
  </si>
  <si>
    <t>Bolsa chucherías</t>
  </si>
  <si>
    <t>Chocolate</t>
  </si>
  <si>
    <t>IV Feria del Comercio</t>
  </si>
  <si>
    <t>Suministro de trofeos para los participantes de la actividad deportiva social que tendrá lugar con motivo de la IV Feria del Comercio</t>
  </si>
  <si>
    <t>Animación musical en la IV Feria del Comercio</t>
  </si>
  <si>
    <t>Organización del desfile y exhibición homenajeo a Sorolla</t>
  </si>
  <si>
    <t>Fiesta de Santa Cecilia</t>
  </si>
  <si>
    <t>Espectáculo infantil Divertilandia con motivo de la Festividad de Santa Cecilia</t>
  </si>
  <si>
    <t>Mascletà con motivo de la Festividad de Santa Cecilia</t>
  </si>
  <si>
    <t>Festividad 8 Diciembre</t>
  </si>
  <si>
    <t>Navidad</t>
  </si>
  <si>
    <t>Espectáculo pirotécnico con fuegos artificiales con motivo de la Festividad del 8 de Diciembre</t>
  </si>
  <si>
    <t>Suministro de Vino de Honor para dar la bienvenida a Navidad</t>
  </si>
  <si>
    <t>Suministro de 200 calendarios con diseño navideño para repartir entre los vecinos y vecinas de la pedanía con motivo de las Fiestas De Navidad</t>
  </si>
  <si>
    <t>Suministro de gominolas, caramelos, gusanitos, pipas, etc, para repartir entre los niños y niñas de la *pedanía</t>
  </si>
  <si>
    <t>Alquiler de iluminación provisional de dos letreros de «Feliz Navidad» y cometa de «Navidad Borbotó 2024»</t>
  </si>
  <si>
    <t>Suministro de dulces típicos de Navidad</t>
  </si>
  <si>
    <t>Alquiler de iluminación para las Fiestas De Navidad mediante instalación de farolas y arco luminosos</t>
  </si>
  <si>
    <t>Suministro de merienda para las personas mayores de la pedanía con motivo de las Fiestas De Navidad</t>
  </si>
  <si>
    <t>Concierto de música de la banda con motivo de las Fiestas De Navidad</t>
  </si>
  <si>
    <t>Alquiler de buzón del Paje Real</t>
  </si>
  <si>
    <t>Diseño y elaboración de paños de cocina con logo a todo color Virgen Hijas de María para su reparto entre los vecinos y vecinas de la pedanía con motivo de la Festividad de la Inmaculada Concepción</t>
  </si>
  <si>
    <t>Suministro de menaje y decoración, y caramelos para disfrute de los niños y niñas de la pedanía con motivo de las actividades populares que se realizarán por la Festividad de Halloween</t>
  </si>
  <si>
    <t>Semana de la Cultura</t>
  </si>
  <si>
    <t>Suministro de comida consistente en tortillas y bebidas para la comida que se realizará para el goce de los vecinos y vecinas de la pedanía con motivo de la Semana de la Cultura. Castellar-l'Oliveral</t>
  </si>
  <si>
    <t>Suministro de tapas de jamón para la comida que se realizará para el goce de los vecinos y vecinas de la pedanía con motivo de la Semana de la Cultura Castellar-l'Oliveral</t>
  </si>
  <si>
    <t>Servicio de tallador de jamón Castellar-l'Oliveral</t>
  </si>
  <si>
    <t>Actuación musical con motivo de la Semana de la Cultura. El Palmar</t>
  </si>
  <si>
    <t>Suministro de merienda infantil para los niños y niñas de la pedanía con motivo de las actividades populares que se realizarán por la festividad de Halloween</t>
  </si>
  <si>
    <t>Suministro de ramos de flores durante los actos populares que se celebrarán por la presentación de la Fallera Mayor de la pedanía</t>
  </si>
  <si>
    <t>Halloween</t>
  </si>
  <si>
    <t>Taller infantil de manualidades de Halloween y caracterización y ambientación del pasaje del Terror con 30 personajes disfrazados</t>
  </si>
  <si>
    <t>Suministro de caramelos y golosinas para repartir entre los niños y niñas de la pedanía con motivo de las Fiestas De Navidad</t>
  </si>
  <si>
    <t>Concierto Navidad</t>
  </si>
  <si>
    <t>Suministro de Vino de Honor para la celebración de las Fiestas De Navidad con los vecinos y vecinas de la pedanía</t>
  </si>
  <si>
    <t>Suministro de botellas pequeñas personalizadas de agua para los niños y niñas de la pedanía con motivo de las Fiestas De Navidad</t>
  </si>
  <si>
    <t>Del 27/11 al 23/12/2024</t>
  </si>
  <si>
    <t>Actividades culturales noviembre y diciembre</t>
  </si>
  <si>
    <t>Suministro de merienda popular para todos los vecinos y vecinas de la pedanía con motivo del Concierto de Navidad</t>
  </si>
  <si>
    <t>Suministro de cartelería con motivo de diferentes actividades culturales relacionadas con las Fiestas Patronales, talleres de la Semana Cultural y Navidad</t>
  </si>
  <si>
    <t>Suministro de almorzar popular para todos los vecinos y vecinas de la pedanía con motivo de los Cantos Corales</t>
  </si>
  <si>
    <t>Fiestas Populars Canto de la Aurora</t>
  </si>
  <si>
    <t>Acompañamiento musical en el recorrido del Canto de la Aurora</t>
  </si>
  <si>
    <t>Acto pirotécnico con motivo del Canto de la Aurora</t>
  </si>
  <si>
    <t>Suministro de desayuno con motivo del Canto de la Aurora</t>
  </si>
  <si>
    <t>Actividad cultural, didáctica y educativa de astronomía para los vecinos y vecinas de la pedanía</t>
  </si>
  <si>
    <t>Actividad pequedisco infantil navideña</t>
  </si>
  <si>
    <t>Suministro de juegos y envoltorios papel de regalo y suministro de golosinas</t>
  </si>
  <si>
    <t>Suministro de chocolate y cocas artesanas para el goce de los vecinos y vecinas de la pedanía en Navidad</t>
  </si>
  <si>
    <t>Suministro de Vino de Honor para celebrar con los vecinos y vecinas de la pedanía Navidad</t>
  </si>
  <si>
    <t>Suministro de chocolate, bizcocho y bebidas para celebrar con los vecinos y vecinas de la pedanía Navidad</t>
  </si>
  <si>
    <t>Suministro de golosinas para los niños y niñas de la pedanía en Navidad</t>
  </si>
  <si>
    <t>Elaboración 2 calderas para 400 comensales para el goce de los vecinos y vecinas del pueblo con motivo de las Fiestas De Navidad</t>
  </si>
  <si>
    <t>Nadal</t>
  </si>
  <si>
    <t>Suministro de trofeos para el acto solidario que se realizará con motivo de la Feria de Navidad</t>
  </si>
  <si>
    <t>Alquiler de 100 sillas con motivo de la Feria del Comercio de Navidad Apimet</t>
  </si>
  <si>
    <t>Actuación infantil vive para la Gala Navideña con Rodolfo el Reno, el Grinch, duendes y música</t>
  </si>
  <si>
    <t>Suministro de vasos de chocolate caliente y magdalenas para los vecinas y vecinas de la pedanía con motivo de las Fiestas De Navidad</t>
  </si>
  <si>
    <t>Del 21 al 31/12/2024</t>
  </si>
  <si>
    <t>Alquiler decorado y sonido más luz para cantantes y set decorativo pajes con buzón real</t>
  </si>
  <si>
    <t>Diferentes talleres infantiles de juegos y pinturas; animaciones de personajes como Papá Noel y los pajes; espectáculos musicales, monologuistas y disco infantil</t>
  </si>
  <si>
    <t>Día de la Constitución</t>
  </si>
  <si>
    <t>Actuación musical con motivo del día de la Constitución a Casas de Bàrcena</t>
  </si>
  <si>
    <t>Elaboración de 3 calderas de arroz con judías y nabos para la comida popular que tendrá lugar en la pedanía para el goce de todos los vecinos y vecinas con motivo de Navidad</t>
  </si>
  <si>
    <t>Actuación de la banda de música con motivo de Navidad a Benifaraig</t>
  </si>
  <si>
    <t>Actuación espectáculo infantil con motivo de Navidad a Massarrojos</t>
  </si>
  <si>
    <t>Concierto Navidad a la Punta</t>
  </si>
  <si>
    <t>Suministro de juguetes para repartir entre los niños y niñas de la pedanía</t>
  </si>
  <si>
    <t>Obsequio de cajas de Navidad para las personas mayores de la pedanía</t>
  </si>
  <si>
    <t>Realización de actividades de ocio educativo para el goce de todos los niños y niñas en Navidad</t>
  </si>
  <si>
    <t>Suministro de caramelos y juguetes para repartir entre la vecindad de la pedanía durante las Fiestas de Navidad y suministro de disfraces para Reyes Magos</t>
  </si>
  <si>
    <t>Suministro de plantas navideñas para repartir entre la vecindad de la pedanía durante las Fiestas De Navidad</t>
  </si>
  <si>
    <t>Acompañamiento musical en la Cabalgata de Elfos de Papá Noel</t>
  </si>
  <si>
    <t>Cabalgata navideña de Papá Noel con sus Elfos para el goce de los niños y niñas de la pedanía</t>
  </si>
  <si>
    <t>Suministro de árbol de Navidad y globo para la decoración de Navidad de la pedanía al Palmar</t>
  </si>
  <si>
    <t>Suministro de árbol de Navidad y arreglo decorativo para la pedanía en las Fiestas De Navidad al Salero</t>
  </si>
  <si>
    <t>Suministro de bebidas y entrantes para acompañar las calderas con motivo de Navidad en la Torre</t>
  </si>
  <si>
    <t>Diseño y realización de un buzón real de cartas para las Fiestas De Navidad</t>
  </si>
  <si>
    <t>Suministro de juguetes para repartir a los niños y niñas de la pedanía con motivo de las Fiestas De Navidad</t>
  </si>
  <si>
    <t>Suministro de 200 calendarios de pared para repartir entre la vecindad de la pedanía durante las Fiestas De Navidad</t>
  </si>
  <si>
    <t>Alquiler carrusel navideño sostenible</t>
  </si>
  <si>
    <t>Concierto de Navidal</t>
  </si>
  <si>
    <t>Suministro de merendar-cenar popular para todas las personas mayores de la pedanía con motivo de la celebración de las Fiestas De Navidad</t>
  </si>
  <si>
    <t>Certificado final de montaje de tarima para Navidad en Castellar-l'Oliveral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</si>
</sst>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 ;\-#,##0.00\ [$€]\ ;\-00\ [$€]\ ;\ @\ "/>
    <numFmt numFmtId="165" formatCode="#,##0.00\ [$€]"/>
    <numFmt numFmtId="166" formatCode="#,##0.00\ [$€];[Red]\-#,##0.00\ [$€]"/>
    <numFmt numFmtId="167" formatCode="dd/mm/yy"/>
    <numFmt numFmtId="168" formatCode="#,##0.00&quot; €&quot;"/>
    <numFmt numFmtId="169" formatCode="#,##0.00\ &quot;€&quot;"/>
  </numFmts>
  <fonts count="4" x14ac:knownFonts="1">
    <font>
      <sz val="11"/>
      <color indexed="8"/>
      <name val="Calibri"/>
      <family val="2"/>
    </font>
    <font>
      <b/>
      <u/>
      <sz val="12"/>
      <color indexed="8"/>
      <name val="Calibri"/>
      <family val="2"/>
    </font>
    <font>
      <b/>
      <sz val="11"/>
      <color indexed="8"/>
      <name val="Calibri"/>
      <family val="2"/>
    </font>
    <font>
      <sz val="11"/>
      <color indexed="8"/>
      <name val="Calibri"/>
      <family val="2"/>
    </font>
  </fonts>
  <fills count="5">
    <fill>
      <patternFill patternType="none"/>
    </fill>
    <fill>
      <patternFill patternType="gray125"/>
    </fill>
    <fill>
      <patternFill patternType="solid">
        <fgColor indexed="9"/>
        <bgColor indexed="26"/>
      </patternFill>
    </fill>
    <fill>
      <patternFill patternType="solid">
        <fgColor indexed="26"/>
        <bgColor indexed="9"/>
      </patternFill>
    </fill>
    <fill>
      <patternFill patternType="solid">
        <fgColor indexed="22"/>
        <bgColor indexed="47"/>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164" fontId="3" fillId="0" borderId="0" applyBorder="0" applyProtection="0"/>
  </cellStyleXfs>
  <cellXfs count="245">
    <xf numFmtId="0" fontId="0" fillId="0" borderId="0" xfId="0"/>
    <xf numFmtId="0" fontId="0" fillId="0" borderId="0" xfId="0" applyNumberFormat="1" applyAlignment="1">
      <alignment vertical="center"/>
    </xf>
    <xf numFmtId="0" fontId="0" fillId="0" borderId="0" xfId="0" applyNumberFormat="1" applyAlignment="1">
      <alignment vertical="center" wrapText="1"/>
    </xf>
    <xf numFmtId="0" fontId="0" fillId="0" borderId="0" xfId="0" applyNumberFormat="1" applyAlignment="1">
      <alignment horizontal="left" vertical="center" wrapText="1"/>
    </xf>
    <xf numFmtId="0" fontId="0" fillId="0" borderId="0" xfId="0" applyNumberFormat="1" applyAlignment="1">
      <alignment horizontal="left" vertical="center"/>
    </xf>
    <xf numFmtId="0" fontId="1" fillId="2" borderId="0" xfId="0" applyNumberFormat="1" applyFont="1" applyFill="1" applyBorder="1" applyAlignment="1">
      <alignment horizontal="center" vertical="center" wrapText="1"/>
    </xf>
    <xf numFmtId="165" fontId="0" fillId="0" borderId="0" xfId="0" applyNumberFormat="1" applyAlignment="1">
      <alignment horizontal="left" vertical="center"/>
    </xf>
    <xf numFmtId="165" fontId="0" fillId="0" borderId="0" xfId="0" applyNumberFormat="1" applyAlignment="1">
      <alignment vertical="center"/>
    </xf>
    <xf numFmtId="0" fontId="2" fillId="0" borderId="0" xfId="0" applyNumberFormat="1" applyFont="1" applyAlignment="1">
      <alignment horizontal="left" vertical="center" wrapText="1"/>
    </xf>
    <xf numFmtId="14" fontId="0" fillId="0" borderId="0" xfId="0" applyNumberFormat="1" applyFill="1" applyAlignment="1">
      <alignment horizontal="left" vertical="center" wrapText="1"/>
    </xf>
    <xf numFmtId="0" fontId="2" fillId="0" borderId="0" xfId="0" applyNumberFormat="1" applyFont="1" applyAlignment="1">
      <alignment vertical="center" wrapText="1"/>
    </xf>
    <xf numFmtId="165" fontId="2" fillId="0" borderId="0" xfId="0" applyNumberFormat="1" applyFont="1" applyAlignment="1">
      <alignment vertical="center"/>
    </xf>
    <xf numFmtId="0" fontId="0" fillId="0" borderId="0" xfId="0" applyNumberFormat="1" applyBorder="1" applyAlignment="1">
      <alignment horizontal="left" vertical="center" wrapText="1"/>
    </xf>
    <xf numFmtId="0" fontId="0" fillId="0" borderId="0" xfId="0" applyNumberFormat="1" applyFill="1" applyAlignment="1">
      <alignment horizontal="left" vertical="center" wrapText="1"/>
    </xf>
    <xf numFmtId="165" fontId="0" fillId="0" borderId="0" xfId="0" applyNumberFormat="1" applyAlignment="1">
      <alignment horizontal="right" vertical="center"/>
    </xf>
    <xf numFmtId="14" fontId="0" fillId="0" borderId="0" xfId="0" applyNumberFormat="1" applyAlignment="1">
      <alignment horizontal="left" vertical="center" wrapText="1"/>
    </xf>
    <xf numFmtId="165" fontId="2" fillId="0" borderId="0" xfId="0" applyNumberFormat="1" applyFont="1" applyAlignment="1">
      <alignment horizontal="right" vertical="center"/>
    </xf>
    <xf numFmtId="165" fontId="0" fillId="0" borderId="0" xfId="0" applyNumberFormat="1" applyAlignment="1">
      <alignment horizontal="left" vertical="center" wrapText="1"/>
    </xf>
    <xf numFmtId="14" fontId="0" fillId="0" borderId="0" xfId="0" applyNumberFormat="1" applyAlignment="1">
      <alignment vertical="center"/>
    </xf>
    <xf numFmtId="0" fontId="0" fillId="2" borderId="0" xfId="0" applyNumberFormat="1" applyFill="1" applyAlignment="1">
      <alignment vertical="center"/>
    </xf>
    <xf numFmtId="0" fontId="0" fillId="2" borderId="0" xfId="0" applyNumberFormat="1" applyFill="1" applyAlignment="1">
      <alignment horizontal="left" vertical="center" wrapText="1"/>
    </xf>
    <xf numFmtId="0" fontId="0" fillId="0" borderId="0" xfId="0" applyNumberFormat="1" applyAlignment="1">
      <alignment horizontal="center" vertical="center"/>
    </xf>
    <xf numFmtId="0" fontId="0" fillId="0" borderId="0" xfId="0" applyNumberFormat="1" applyAlignment="1">
      <alignment horizontal="right"/>
    </xf>
    <xf numFmtId="0" fontId="0" fillId="2" borderId="0" xfId="0" applyNumberFormat="1" applyFill="1" applyAlignment="1">
      <alignment horizontal="left" vertical="center"/>
    </xf>
    <xf numFmtId="0" fontId="0" fillId="2" borderId="0" xfId="0" applyNumberFormat="1" applyFill="1" applyAlignment="1">
      <alignment horizontal="right"/>
    </xf>
    <xf numFmtId="165" fontId="0" fillId="0" borderId="0" xfId="0" applyNumberFormat="1" applyAlignment="1">
      <alignment horizontal="right"/>
    </xf>
    <xf numFmtId="165" fontId="2" fillId="0" borderId="0" xfId="0" applyNumberFormat="1" applyFont="1" applyAlignment="1">
      <alignment horizontal="right"/>
    </xf>
    <xf numFmtId="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right" vertical="center"/>
    </xf>
    <xf numFmtId="14" fontId="0" fillId="0" borderId="1" xfId="0" applyNumberFormat="1" applyFill="1" applyBorder="1" applyAlignment="1">
      <alignment horizontal="left" vertical="center" wrapText="1"/>
    </xf>
    <xf numFmtId="0" fontId="0" fillId="0" borderId="1" xfId="0" applyNumberFormat="1" applyFont="1" applyBorder="1" applyAlignment="1">
      <alignment horizontal="left" vertical="center" wrapText="1"/>
    </xf>
    <xf numFmtId="165" fontId="0" fillId="0" borderId="1" xfId="0" applyNumberFormat="1" applyBorder="1" applyAlignment="1">
      <alignment vertical="center"/>
    </xf>
    <xf numFmtId="0" fontId="2" fillId="0" borderId="1" xfId="0" applyNumberFormat="1" applyFont="1" applyBorder="1" applyAlignment="1">
      <alignment horizontal="center" vertical="center" wrapText="1"/>
    </xf>
    <xf numFmtId="165" fontId="2" fillId="0" borderId="1" xfId="0" applyNumberFormat="1" applyFont="1" applyBorder="1" applyAlignment="1">
      <alignment vertical="center"/>
    </xf>
    <xf numFmtId="0" fontId="0" fillId="0" borderId="1" xfId="0" applyNumberFormat="1" applyFont="1" applyBorder="1" applyAlignment="1">
      <alignment horizontal="left" vertical="center"/>
    </xf>
    <xf numFmtId="0" fontId="0" fillId="0" borderId="1" xfId="0" applyNumberFormat="1" applyFont="1" applyBorder="1" applyAlignment="1">
      <alignment vertical="center" wrapText="1"/>
    </xf>
    <xf numFmtId="166" fontId="0" fillId="0" borderId="1" xfId="0" applyNumberFormat="1" applyBorder="1" applyAlignment="1">
      <alignment vertical="center"/>
    </xf>
    <xf numFmtId="167" fontId="0" fillId="0" borderId="1" xfId="0" applyNumberFormat="1" applyBorder="1" applyAlignment="1">
      <alignment horizontal="left" vertical="center" wrapText="1"/>
    </xf>
    <xf numFmtId="0" fontId="2" fillId="0" borderId="1" xfId="0" applyNumberFormat="1" applyFont="1" applyBorder="1" applyAlignment="1">
      <alignment horizontal="left" vertical="center" wrapText="1"/>
    </xf>
    <xf numFmtId="165" fontId="2" fillId="4" borderId="1" xfId="0" applyNumberFormat="1" applyFont="1" applyFill="1" applyBorder="1" applyAlignment="1">
      <alignment horizontal="center" vertical="center"/>
    </xf>
    <xf numFmtId="14" fontId="0" fillId="0" borderId="1" xfId="0" applyNumberFormat="1" applyBorder="1" applyAlignment="1">
      <alignment horizontal="left" vertical="center" wrapText="1"/>
    </xf>
    <xf numFmtId="0" fontId="0" fillId="0" borderId="1" xfId="0" applyNumberFormat="1" applyFont="1" applyBorder="1" applyAlignment="1">
      <alignment vertical="center"/>
    </xf>
    <xf numFmtId="165" fontId="0" fillId="0" borderId="1" xfId="0" applyNumberFormat="1" applyBorder="1" applyAlignment="1">
      <alignment horizontal="right" vertical="center"/>
    </xf>
    <xf numFmtId="165" fontId="2" fillId="0" borderId="1" xfId="0" applyNumberFormat="1" applyFont="1" applyBorder="1" applyAlignment="1">
      <alignment horizontal="right" vertical="center"/>
    </xf>
    <xf numFmtId="165" fontId="2" fillId="4" borderId="1" xfId="0" applyNumberFormat="1" applyFont="1" applyFill="1" applyBorder="1" applyAlignment="1">
      <alignment horizontal="center" vertical="center" wrapText="1" shrinkToFit="1"/>
    </xf>
    <xf numFmtId="0" fontId="2" fillId="0" borderId="0" xfId="0" applyNumberFormat="1" applyFont="1" applyBorder="1" applyAlignment="1">
      <alignment vertical="center" wrapText="1"/>
    </xf>
    <xf numFmtId="0" fontId="2" fillId="4" borderId="1" xfId="0" applyNumberFormat="1" applyFont="1" applyFill="1" applyBorder="1" applyAlignment="1">
      <alignment horizontal="center" wrapText="1"/>
    </xf>
    <xf numFmtId="0" fontId="2" fillId="4" borderId="1" xfId="0" applyNumberFormat="1" applyFont="1" applyFill="1" applyBorder="1" applyAlignment="1">
      <alignment horizontal="center"/>
    </xf>
    <xf numFmtId="165" fontId="2" fillId="4" borderId="1" xfId="0" applyNumberFormat="1" applyFont="1" applyFill="1" applyBorder="1" applyAlignment="1">
      <alignment horizontal="center"/>
    </xf>
    <xf numFmtId="0" fontId="2" fillId="4" borderId="1" xfId="0" applyNumberFormat="1" applyFont="1" applyFill="1" applyBorder="1" applyAlignment="1">
      <alignment horizontal="left" vertical="center" wrapText="1"/>
    </xf>
    <xf numFmtId="166" fontId="0" fillId="0" borderId="1" xfId="0" applyNumberFormat="1" applyBorder="1" applyAlignment="1">
      <alignment horizontal="right" vertical="center"/>
    </xf>
    <xf numFmtId="0" fontId="0"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wrapText="1"/>
    </xf>
    <xf numFmtId="166"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wrapText="1"/>
    </xf>
    <xf numFmtId="168" fontId="0" fillId="0" borderId="1" xfId="0" applyNumberFormat="1" applyBorder="1" applyAlignment="1">
      <alignment horizontal="right"/>
    </xf>
    <xf numFmtId="165" fontId="2" fillId="0" borderId="1" xfId="0" applyNumberFormat="1" applyFont="1" applyBorder="1" applyAlignment="1">
      <alignment horizontal="right"/>
    </xf>
    <xf numFmtId="168" fontId="0" fillId="0" borderId="1" xfId="0" applyNumberFormat="1" applyBorder="1" applyAlignment="1">
      <alignment horizontal="right" vertical="center"/>
    </xf>
    <xf numFmtId="0" fontId="2" fillId="0" borderId="2" xfId="0" applyNumberFormat="1" applyFont="1" applyBorder="1" applyAlignment="1">
      <alignment horizontal="center" vertical="center" wrapText="1"/>
    </xf>
    <xf numFmtId="165" fontId="2" fillId="0" borderId="2" xfId="0" applyNumberFormat="1" applyFont="1" applyBorder="1" applyAlignment="1">
      <alignment horizontal="right"/>
    </xf>
    <xf numFmtId="168" fontId="0" fillId="0" borderId="1" xfId="0" applyNumberFormat="1" applyFont="1" applyBorder="1" applyAlignment="1">
      <alignment horizontal="right"/>
    </xf>
    <xf numFmtId="14" fontId="0" fillId="0" borderId="1" xfId="0" applyNumberFormat="1" applyBorder="1" applyAlignment="1">
      <alignment horizontal="left" vertical="center" wrapText="1"/>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165" fontId="0" fillId="0" borderId="2" xfId="0" applyNumberFormat="1" applyBorder="1" applyAlignment="1">
      <alignment horizontal="right" vertical="center"/>
    </xf>
    <xf numFmtId="14" fontId="0" fillId="0" borderId="0" xfId="0" applyNumberFormat="1" applyBorder="1" applyAlignment="1">
      <alignment horizontal="left" vertical="center" wrapText="1"/>
    </xf>
    <xf numFmtId="0" fontId="0" fillId="0" borderId="0" xfId="0" applyNumberFormat="1" applyFont="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wrapText="1"/>
    </xf>
    <xf numFmtId="165" fontId="0" fillId="0" borderId="1" xfId="0" applyNumberFormat="1" applyBorder="1" applyAlignment="1">
      <alignment horizontal="right" vertical="center"/>
    </xf>
    <xf numFmtId="166" fontId="0" fillId="0" borderId="1" xfId="0" applyNumberFormat="1" applyBorder="1" applyAlignment="1">
      <alignment horizontal="right" vertical="center"/>
    </xf>
    <xf numFmtId="0" fontId="0" fillId="0" borderId="1" xfId="0" applyBorder="1" applyAlignment="1">
      <alignment horizontal="left" vertical="center" wrapText="1"/>
    </xf>
    <xf numFmtId="165" fontId="0" fillId="0" borderId="2" xfId="0" applyNumberFormat="1" applyBorder="1" applyAlignment="1">
      <alignment horizontal="right" vertical="center"/>
    </xf>
    <xf numFmtId="0" fontId="0" fillId="0" borderId="1" xfId="0" applyNumberFormat="1" applyFont="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Border="1" applyAlignment="1">
      <alignment horizontal="left" vertical="center" wrapText="1"/>
    </xf>
    <xf numFmtId="165" fontId="0" fillId="0" borderId="2" xfId="0" applyNumberFormat="1" applyBorder="1" applyAlignment="1">
      <alignment vertical="center"/>
    </xf>
    <xf numFmtId="0" fontId="0"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Fill="1" applyBorder="1" applyAlignment="1">
      <alignment horizontal="left" vertical="center" wrapText="1"/>
    </xf>
    <xf numFmtId="14" fontId="0" fillId="0" borderId="1" xfId="0" applyNumberFormat="1" applyFont="1" applyFill="1" applyBorder="1" applyAlignment="1">
      <alignment vertical="center" wrapText="1"/>
    </xf>
    <xf numFmtId="14" fontId="0" fillId="0" borderId="1" xfId="0" applyNumberFormat="1" applyFill="1" applyBorder="1" applyAlignment="1">
      <alignment vertical="center" wrapText="1"/>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0" fontId="0" fillId="0" borderId="1" xfId="0" applyNumberFormat="1" applyFont="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Border="1" applyAlignment="1">
      <alignment horizontal="left" vertical="center"/>
    </xf>
    <xf numFmtId="14" fontId="0" fillId="0" borderId="1" xfId="0" applyNumberFormat="1" applyBorder="1" applyAlignment="1">
      <alignment horizontal="left" vertical="center" wrapText="1"/>
    </xf>
    <xf numFmtId="14" fontId="0" fillId="0" borderId="5" xfId="0" applyNumberFormat="1" applyFont="1" applyFill="1" applyBorder="1" applyAlignment="1">
      <alignment horizontal="left" vertical="center" wrapText="1"/>
    </xf>
    <xf numFmtId="0" fontId="2"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0" fontId="0"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165" fontId="0" fillId="0" borderId="1" xfId="0" applyNumberFormat="1" applyBorder="1" applyAlignment="1">
      <alignment horizontal="right" vertical="center"/>
    </xf>
    <xf numFmtId="0" fontId="0" fillId="0" borderId="1" xfId="0" applyFont="1" applyBorder="1" applyAlignment="1">
      <alignment wrapText="1"/>
    </xf>
    <xf numFmtId="0" fontId="0"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NumberFormat="1" applyFont="1" applyBorder="1" applyAlignment="1">
      <alignment horizontal="left" vertical="center" wrapText="1"/>
    </xf>
    <xf numFmtId="14" fontId="0" fillId="0" borderId="1" xfId="0" applyNumberFormat="1" applyFill="1" applyBorder="1" applyAlignment="1">
      <alignment horizontal="left" vertical="center" wrapText="1"/>
    </xf>
    <xf numFmtId="14" fontId="0" fillId="0" borderId="1" xfId="0" applyNumberFormat="1" applyFont="1" applyFill="1" applyBorder="1" applyAlignment="1">
      <alignment horizontal="left" vertical="center" wrapText="1"/>
    </xf>
    <xf numFmtId="0" fontId="0"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xf>
    <xf numFmtId="165" fontId="0" fillId="0" borderId="1" xfId="0" applyNumberFormat="1" applyBorder="1" applyAlignment="1">
      <alignment horizontal="right" vertical="center"/>
    </xf>
    <xf numFmtId="14" fontId="0" fillId="0" borderId="1" xfId="0" applyNumberFormat="1" applyBorder="1" applyAlignment="1">
      <alignment horizontal="left" vertical="center" wrapText="1"/>
    </xf>
    <xf numFmtId="14" fontId="0" fillId="0" borderId="1" xfId="0" applyNumberFormat="1" applyFill="1" applyBorder="1" applyAlignment="1">
      <alignment horizontal="left" vertical="center" wrapText="1"/>
    </xf>
    <xf numFmtId="14" fontId="0" fillId="0" borderId="3" xfId="0" applyNumberFormat="1" applyFont="1" applyFill="1" applyBorder="1" applyAlignment="1">
      <alignment horizontal="left" vertical="center" wrapText="1"/>
    </xf>
    <xf numFmtId="0" fontId="2"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wrapText="1"/>
    </xf>
    <xf numFmtId="165" fontId="0" fillId="0" borderId="2" xfId="0" applyNumberFormat="1" applyBorder="1" applyAlignment="1">
      <alignment horizontal="right" vertical="center"/>
    </xf>
    <xf numFmtId="0" fontId="0" fillId="0" borderId="1" xfId="0" applyNumberFormat="1" applyFont="1" applyBorder="1" applyAlignment="1">
      <alignment horizontal="left" vertical="center"/>
    </xf>
    <xf numFmtId="14" fontId="0" fillId="0" borderId="1" xfId="0" applyNumberFormat="1" applyFill="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Border="1" applyAlignment="1">
      <alignment horizontal="left" vertical="center" wrapText="1"/>
    </xf>
    <xf numFmtId="0" fontId="2" fillId="0" borderId="2" xfId="0" applyNumberFormat="1" applyFont="1" applyBorder="1" applyAlignment="1">
      <alignment horizontal="left" vertical="center" wrapText="1"/>
    </xf>
    <xf numFmtId="165" fontId="2" fillId="0" borderId="2" xfId="0" applyNumberFormat="1" applyFont="1" applyBorder="1" applyAlignment="1">
      <alignment horizontal="right" vertical="center"/>
    </xf>
    <xf numFmtId="0" fontId="0"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165" fontId="0" fillId="0" borderId="1" xfId="0" applyNumberFormat="1" applyBorder="1" applyAlignment="1">
      <alignment horizontal="right" vertical="center"/>
    </xf>
    <xf numFmtId="0" fontId="0" fillId="0" borderId="1" xfId="0" applyNumberFormat="1" applyFont="1" applyBorder="1" applyAlignment="1">
      <alignment horizontal="left" vertical="center" wrapText="1"/>
    </xf>
    <xf numFmtId="0" fontId="0" fillId="0" borderId="2" xfId="0" applyNumberFormat="1" applyFont="1" applyBorder="1" applyAlignment="1">
      <alignment horizontal="left" vertical="center" wrapText="1"/>
    </xf>
    <xf numFmtId="165" fontId="0" fillId="0" borderId="1" xfId="0" applyNumberFormat="1" applyBorder="1" applyAlignment="1">
      <alignment horizontal="right" vertical="center"/>
    </xf>
    <xf numFmtId="0" fontId="0"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xf>
    <xf numFmtId="165" fontId="0" fillId="0" borderId="2" xfId="0" applyNumberFormat="1" applyBorder="1" applyAlignment="1">
      <alignment horizontal="right" vertical="center"/>
    </xf>
    <xf numFmtId="0" fontId="0" fillId="0" borderId="2" xfId="0" applyNumberFormat="1" applyFont="1" applyBorder="1" applyAlignment="1">
      <alignment horizontal="left" vertical="center" wrapText="1"/>
    </xf>
    <xf numFmtId="14" fontId="0" fillId="0" borderId="1" xfId="0" applyNumberFormat="1" applyBorder="1" applyAlignment="1">
      <alignment horizontal="left" vertical="center" wrapText="1"/>
    </xf>
    <xf numFmtId="165" fontId="0" fillId="0" borderId="1" xfId="0" applyNumberFormat="1" applyBorder="1" applyAlignment="1">
      <alignment horizontal="right" vertical="center"/>
    </xf>
    <xf numFmtId="166" fontId="0" fillId="0" borderId="2" xfId="0" applyNumberFormat="1" applyBorder="1" applyAlignment="1">
      <alignment horizontal="right" vertical="center"/>
    </xf>
    <xf numFmtId="14" fontId="0" fillId="0" borderId="1" xfId="0" applyNumberFormat="1" applyFill="1" applyBorder="1" applyAlignment="1">
      <alignment horizontal="left" vertical="center" wrapText="1"/>
    </xf>
    <xf numFmtId="0" fontId="0" fillId="0" borderId="1" xfId="0" applyNumberFormat="1" applyFont="1" applyBorder="1" applyAlignment="1">
      <alignment horizontal="left" vertical="center" wrapText="1"/>
    </xf>
    <xf numFmtId="165" fontId="0" fillId="0" borderId="2" xfId="0" applyNumberFormat="1" applyBorder="1" applyAlignment="1">
      <alignment horizontal="right" vertical="center"/>
    </xf>
    <xf numFmtId="0" fontId="0" fillId="0" borderId="1" xfId="0" applyNumberFormat="1" applyFont="1" applyBorder="1" applyAlignment="1">
      <alignment horizontal="left" vertical="center"/>
    </xf>
    <xf numFmtId="14" fontId="0" fillId="0" borderId="1" xfId="0" applyNumberFormat="1" applyBorder="1" applyAlignment="1">
      <alignment horizontal="left" vertical="center" wrapText="1"/>
    </xf>
    <xf numFmtId="14" fontId="0" fillId="0" borderId="1" xfId="0" applyNumberFormat="1" applyFill="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Border="1" applyAlignment="1">
      <alignment vertical="center" wrapText="1"/>
    </xf>
    <xf numFmtId="0" fontId="0" fillId="0" borderId="1" xfId="0" applyNumberFormat="1" applyBorder="1" applyAlignment="1">
      <alignment vertical="center"/>
    </xf>
    <xf numFmtId="0" fontId="0" fillId="0" borderId="1" xfId="0" applyNumberFormat="1" applyFont="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Font="1" applyBorder="1" applyAlignment="1">
      <alignment vertical="center" wrapText="1"/>
    </xf>
    <xf numFmtId="14" fontId="0" fillId="0" borderId="1" xfId="0" applyNumberFormat="1" applyFont="1" applyBorder="1" applyAlignment="1">
      <alignment horizontal="left" vertical="center" wrapText="1"/>
    </xf>
    <xf numFmtId="165" fontId="0" fillId="0" borderId="2" xfId="0" applyNumberFormat="1" applyBorder="1" applyAlignment="1">
      <alignment horizontal="right" vertical="center"/>
    </xf>
    <xf numFmtId="0" fontId="2"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wrapText="1"/>
    </xf>
    <xf numFmtId="165" fontId="0" fillId="0" borderId="2" xfId="0" applyNumberFormat="1" applyBorder="1" applyAlignment="1">
      <alignment horizontal="right" vertical="center"/>
    </xf>
    <xf numFmtId="14" fontId="0" fillId="0" borderId="1" xfId="0" applyNumberFormat="1" applyBorder="1" applyAlignment="1">
      <alignment horizontal="left" vertical="center" wrapText="1"/>
    </xf>
    <xf numFmtId="14" fontId="0" fillId="0" borderId="2" xfId="0" applyNumberFormat="1" applyBorder="1" applyAlignment="1">
      <alignment horizontal="left" vertical="center" wrapText="1"/>
    </xf>
    <xf numFmtId="14"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14" fontId="0" fillId="0" borderId="1" xfId="0" applyNumberFormat="1" applyFill="1" applyBorder="1" applyAlignment="1">
      <alignment horizontal="left" vertical="center" wrapText="1"/>
    </xf>
    <xf numFmtId="165" fontId="0" fillId="0" borderId="1" xfId="0" applyNumberFormat="1" applyBorder="1" applyAlignment="1">
      <alignment horizontal="right" vertical="center"/>
    </xf>
    <xf numFmtId="0" fontId="0" fillId="0" borderId="1" xfId="0" applyBorder="1" applyAlignment="1">
      <alignment horizontal="left" vertical="center" wrapText="1"/>
    </xf>
    <xf numFmtId="0" fontId="0" fillId="0" borderId="2" xfId="0" applyNumberFormat="1" applyFont="1"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169" fontId="0" fillId="0" borderId="1" xfId="0" applyNumberFormat="1" applyBorder="1" applyAlignment="1">
      <alignment horizontal="right" vertical="center"/>
    </xf>
    <xf numFmtId="169" fontId="0" fillId="0" borderId="1" xfId="0" applyNumberFormat="1" applyBorder="1" applyAlignment="1">
      <alignment vertical="center"/>
    </xf>
    <xf numFmtId="165" fontId="0" fillId="0" borderId="2"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left" vertical="center" wrapText="1"/>
    </xf>
    <xf numFmtId="0" fontId="0" fillId="0" borderId="2" xfId="0" applyNumberFormat="1" applyFont="1"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1" xfId="0" applyNumberFormat="1" applyFont="1" applyBorder="1" applyAlignment="1">
      <alignment horizontal="left" vertical="center" wrapText="1"/>
    </xf>
    <xf numFmtId="14" fontId="0" fillId="0" borderId="2" xfId="0" applyNumberFormat="1" applyBorder="1" applyAlignment="1">
      <alignment horizontal="left" vertical="center" wrapText="1"/>
    </xf>
    <xf numFmtId="14" fontId="0" fillId="0" borderId="1" xfId="0" applyNumberFormat="1" applyBorder="1" applyAlignment="1">
      <alignment horizontal="left" vertical="center" wrapText="1"/>
    </xf>
    <xf numFmtId="169" fontId="0" fillId="0" borderId="2" xfId="0" applyNumberFormat="1" applyBorder="1" applyAlignment="1">
      <alignment horizontal="right" vertical="center"/>
    </xf>
    <xf numFmtId="14" fontId="0" fillId="0" borderId="2" xfId="0" applyNumberFormat="1" applyBorder="1" applyAlignment="1">
      <alignment horizontal="left" vertical="center" wrapText="1"/>
    </xf>
    <xf numFmtId="0" fontId="0" fillId="0" borderId="1" xfId="0" applyNumberFormat="1" applyFont="1" applyBorder="1" applyAlignment="1">
      <alignment horizontal="left" vertical="center"/>
    </xf>
    <xf numFmtId="0" fontId="0" fillId="0" borderId="2" xfId="0" applyNumberFormat="1" applyFont="1" applyBorder="1" applyAlignment="1">
      <alignment horizontal="left" vertical="center" wrapText="1"/>
    </xf>
    <xf numFmtId="14" fontId="0" fillId="0" borderId="1" xfId="0" applyNumberFormat="1" applyBorder="1" applyAlignment="1">
      <alignment horizontal="left" vertical="center" wrapText="1"/>
    </xf>
    <xf numFmtId="165" fontId="0" fillId="0" borderId="1" xfId="0" applyNumberFormat="1" applyBorder="1" applyAlignment="1">
      <alignment horizontal="right" vertical="center"/>
    </xf>
    <xf numFmtId="14" fontId="0" fillId="0" borderId="1" xfId="0" applyNumberFormat="1" applyFill="1" applyBorder="1" applyAlignment="1">
      <alignment horizontal="left" vertical="center" wrapText="1"/>
    </xf>
    <xf numFmtId="14" fontId="0" fillId="0" borderId="1" xfId="0" applyNumberFormat="1" applyBorder="1" applyAlignment="1">
      <alignment horizontal="left" vertical="center"/>
    </xf>
    <xf numFmtId="169" fontId="0" fillId="0" borderId="2" xfId="0" applyNumberFormat="1" applyBorder="1" applyAlignment="1">
      <alignment horizontal="right"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14" fontId="0" fillId="0" borderId="1" xfId="0" applyNumberFormat="1" applyFont="1" applyFill="1" applyBorder="1" applyAlignment="1">
      <alignment horizontal="left" vertical="center" wrapText="1"/>
    </xf>
    <xf numFmtId="0" fontId="2" fillId="0" borderId="1" xfId="0" applyNumberFormat="1" applyFont="1" applyBorder="1" applyAlignment="1">
      <alignment horizontal="left" vertical="center" wrapText="1"/>
    </xf>
    <xf numFmtId="0" fontId="0" fillId="0" borderId="3" xfId="0" applyNumberFormat="1" applyFont="1" applyBorder="1" applyAlignment="1">
      <alignment horizontal="left" vertical="center"/>
    </xf>
    <xf numFmtId="0" fontId="0" fillId="0" borderId="2" xfId="0" applyNumberFormat="1" applyFont="1" applyBorder="1" applyAlignment="1">
      <alignment horizontal="left" vertical="center"/>
    </xf>
    <xf numFmtId="0" fontId="0" fillId="0" borderId="1" xfId="0" applyNumberFormat="1" applyFont="1" applyBorder="1" applyAlignment="1">
      <alignment horizontal="left" vertical="center" wrapText="1"/>
    </xf>
    <xf numFmtId="0" fontId="1" fillId="3" borderId="1" xfId="0" applyNumberFormat="1" applyFont="1" applyFill="1" applyBorder="1" applyAlignment="1">
      <alignment horizontal="center" vertical="center" wrapText="1"/>
    </xf>
    <xf numFmtId="0" fontId="2" fillId="0" borderId="1" xfId="0" applyNumberFormat="1" applyFont="1" applyBorder="1" applyAlignment="1">
      <alignment horizontal="left" vertical="center" wrapText="1"/>
    </xf>
    <xf numFmtId="165" fontId="0" fillId="0" borderId="3" xfId="0" applyNumberFormat="1" applyBorder="1" applyAlignment="1">
      <alignment horizontal="right" vertical="center"/>
    </xf>
    <xf numFmtId="165" fontId="0" fillId="0" borderId="2" xfId="0" applyNumberFormat="1" applyBorder="1" applyAlignment="1">
      <alignment horizontal="right" vertical="center"/>
    </xf>
    <xf numFmtId="0" fontId="0" fillId="0" borderId="4" xfId="0" applyNumberFormat="1" applyFont="1" applyBorder="1" applyAlignment="1">
      <alignment horizontal="left" vertical="center"/>
    </xf>
    <xf numFmtId="14" fontId="0" fillId="0" borderId="3" xfId="0" applyNumberFormat="1" applyBorder="1" applyAlignment="1">
      <alignment horizontal="left" vertical="center" wrapText="1"/>
    </xf>
    <xf numFmtId="14" fontId="0" fillId="0" borderId="2" xfId="0" applyNumberFormat="1" applyBorder="1" applyAlignment="1">
      <alignment horizontal="left" vertical="center" wrapText="1"/>
    </xf>
    <xf numFmtId="0" fontId="2" fillId="0" borderId="1" xfId="0" applyNumberFormat="1" applyFont="1" applyBorder="1" applyAlignment="1">
      <alignment horizontal="left" vertical="center"/>
    </xf>
    <xf numFmtId="167" fontId="0" fillId="0" borderId="3" xfId="0" applyNumberFormat="1" applyBorder="1" applyAlignment="1">
      <alignment horizontal="left" vertical="center" wrapText="1"/>
    </xf>
    <xf numFmtId="167" fontId="0" fillId="0" borderId="2" xfId="0" applyNumberFormat="1" applyBorder="1" applyAlignment="1">
      <alignment horizontal="left" vertical="center" wrapText="1"/>
    </xf>
    <xf numFmtId="14" fontId="0" fillId="0" borderId="3" xfId="0" applyNumberFormat="1" applyBorder="1" applyAlignment="1">
      <alignment horizontal="left" vertical="center"/>
    </xf>
    <xf numFmtId="14" fontId="0" fillId="0" borderId="2" xfId="0" applyNumberFormat="1" applyBorder="1" applyAlignment="1">
      <alignment horizontal="left" vertical="center"/>
    </xf>
    <xf numFmtId="14" fontId="0" fillId="0" borderId="4" xfId="0" applyNumberFormat="1" applyBorder="1" applyAlignment="1">
      <alignment horizontal="left" vertical="center" wrapText="1"/>
    </xf>
    <xf numFmtId="0" fontId="0" fillId="0" borderId="3" xfId="0" applyNumberFormat="1" applyFont="1" applyBorder="1" applyAlignment="1">
      <alignment horizontal="left" vertical="center" wrapText="1"/>
    </xf>
    <xf numFmtId="0" fontId="0" fillId="0" borderId="4" xfId="0" applyNumberFormat="1" applyFont="1" applyBorder="1" applyAlignment="1">
      <alignment horizontal="left" vertical="center" wrapText="1"/>
    </xf>
    <xf numFmtId="0" fontId="0" fillId="0" borderId="2" xfId="0" applyNumberFormat="1" applyFont="1" applyBorder="1" applyAlignment="1">
      <alignment horizontal="left" vertical="center" wrapText="1"/>
    </xf>
    <xf numFmtId="14" fontId="0" fillId="0" borderId="3" xfId="0" applyNumberFormat="1" applyFill="1" applyBorder="1" applyAlignment="1">
      <alignment horizontal="left" vertical="center" wrapText="1"/>
    </xf>
    <xf numFmtId="14" fontId="0" fillId="0" borderId="2" xfId="0" applyNumberFormat="1" applyFill="1" applyBorder="1" applyAlignment="1">
      <alignment horizontal="left" vertical="center" wrapText="1"/>
    </xf>
    <xf numFmtId="0" fontId="0" fillId="0" borderId="1" xfId="0" applyNumberFormat="1" applyFont="1" applyBorder="1" applyAlignment="1">
      <alignment horizontal="left" vertical="center"/>
    </xf>
    <xf numFmtId="165" fontId="0" fillId="0" borderId="4" xfId="0" applyNumberFormat="1" applyBorder="1" applyAlignment="1">
      <alignment horizontal="right" vertical="center"/>
    </xf>
    <xf numFmtId="0" fontId="2" fillId="0" borderId="3"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14" fontId="0" fillId="0" borderId="1" xfId="0" applyNumberFormat="1" applyBorder="1" applyAlignment="1">
      <alignment horizontal="left" vertical="center" wrapText="1"/>
    </xf>
    <xf numFmtId="14" fontId="0" fillId="0" borderId="1" xfId="0" applyNumberFormat="1" applyFill="1" applyBorder="1" applyAlignment="1">
      <alignment horizontal="left" vertical="center" wrapText="1"/>
    </xf>
    <xf numFmtId="165" fontId="0" fillId="0" borderId="1" xfId="0" applyNumberFormat="1" applyBorder="1" applyAlignment="1">
      <alignment horizontal="right" vertical="center"/>
    </xf>
    <xf numFmtId="0" fontId="0" fillId="0" borderId="3" xfId="0" applyNumberFormat="1" applyFont="1" applyBorder="1" applyAlignment="1">
      <alignment horizontal="center" vertical="center" wrapText="1"/>
    </xf>
    <xf numFmtId="0" fontId="0" fillId="0" borderId="4"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14" fontId="0" fillId="0" borderId="4" xfId="0" applyNumberFormat="1" applyFill="1" applyBorder="1" applyAlignment="1">
      <alignment horizontal="left" vertical="center" wrapText="1"/>
    </xf>
    <xf numFmtId="166" fontId="0" fillId="0" borderId="3" xfId="0" applyNumberFormat="1" applyBorder="1" applyAlignment="1">
      <alignment horizontal="right" vertical="center"/>
    </xf>
    <xf numFmtId="166" fontId="0" fillId="0" borderId="4" xfId="0" applyNumberFormat="1" applyBorder="1" applyAlignment="1">
      <alignment horizontal="right" vertical="center"/>
    </xf>
    <xf numFmtId="166" fontId="0" fillId="0" borderId="2" xfId="0" applyNumberFormat="1" applyBorder="1" applyAlignment="1">
      <alignment horizontal="right" vertical="center"/>
    </xf>
    <xf numFmtId="14" fontId="0" fillId="0" borderId="1" xfId="0" applyNumberFormat="1" applyBorder="1" applyAlignment="1">
      <alignment horizontal="left" vertical="center"/>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NumberFormat="1" applyBorder="1" applyAlignment="1">
      <alignment horizontal="left" vertical="center"/>
    </xf>
    <xf numFmtId="0" fontId="0" fillId="0" borderId="4" xfId="0" applyNumberFormat="1" applyBorder="1" applyAlignment="1">
      <alignment horizontal="left" vertical="center"/>
    </xf>
    <xf numFmtId="0" fontId="0" fillId="0" borderId="2" xfId="0" applyNumberFormat="1" applyBorder="1" applyAlignment="1">
      <alignment horizontal="left" vertical="center"/>
    </xf>
    <xf numFmtId="0" fontId="0" fillId="0" borderId="1" xfId="0" applyBorder="1" applyAlignment="1">
      <alignment horizontal="left" vertical="center" wrapText="1"/>
    </xf>
    <xf numFmtId="14" fontId="0" fillId="0" borderId="1" xfId="0" applyNumberFormat="1" applyFont="1" applyFill="1" applyBorder="1" applyAlignment="1">
      <alignment horizontal="left" vertical="center" wrapText="1"/>
    </xf>
    <xf numFmtId="169" fontId="0" fillId="0" borderId="3" xfId="0" applyNumberFormat="1" applyBorder="1" applyAlignment="1">
      <alignment horizontal="right" vertical="center"/>
    </xf>
    <xf numFmtId="169" fontId="0" fillId="0" borderId="2" xfId="0" applyNumberFormat="1" applyBorder="1" applyAlignment="1">
      <alignment horizontal="righ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14" fontId="0" fillId="0" borderId="3" xfId="0" applyNumberFormat="1" applyFont="1" applyFill="1" applyBorder="1" applyAlignment="1">
      <alignment horizontal="left" vertical="center" wrapText="1"/>
    </xf>
    <xf numFmtId="14" fontId="0" fillId="0" borderId="2" xfId="0" applyNumberFormat="1" applyFont="1" applyFill="1" applyBorder="1" applyAlignment="1">
      <alignment horizontal="left" vertical="center" wrapText="1"/>
    </xf>
  </cellXfs>
  <cellStyles count="2">
    <cellStyle name="Euro"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4D79B"/>
      <rgbColor rgb="00808080"/>
      <rgbColor rgb="009999FF"/>
      <rgbColor rgb="00993366"/>
      <rgbColor rgb="00FDE9D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showGridLines="0" workbookViewId="0">
      <selection activeCell="D47" sqref="D47"/>
    </sheetView>
  </sheetViews>
  <sheetFormatPr baseColWidth="10" defaultColWidth="10.85546875" defaultRowHeight="15" x14ac:dyDescent="0.25"/>
  <cols>
    <col min="1" max="1" width="15" style="1" customWidth="1"/>
    <col min="2" max="2" width="19.7109375" style="2" customWidth="1"/>
    <col min="3" max="3" width="23.140625" style="3" customWidth="1"/>
    <col min="4" max="4" width="43.5703125" style="1" customWidth="1"/>
    <col min="5" max="5" width="71.5703125" style="4" customWidth="1"/>
    <col min="6" max="6" width="12.5703125" style="1" customWidth="1"/>
    <col min="7" max="7" width="10.85546875" style="1"/>
    <col min="8" max="8" width="13.28515625" style="1" customWidth="1"/>
    <col min="9" max="9" width="18.42578125" style="1" customWidth="1"/>
    <col min="10" max="10" width="30.140625" style="1" customWidth="1"/>
    <col min="11" max="11" width="39.5703125" style="1" customWidth="1"/>
    <col min="12" max="16384" width="10.85546875" style="1"/>
  </cols>
  <sheetData>
    <row r="1" spans="2:7" ht="15.75" x14ac:dyDescent="0.25">
      <c r="B1" s="5"/>
    </row>
    <row r="2" spans="2:7" ht="15.75" x14ac:dyDescent="0.25">
      <c r="B2" s="194" t="s">
        <v>51</v>
      </c>
      <c r="C2" s="194"/>
      <c r="D2" s="194"/>
      <c r="E2" s="194"/>
      <c r="F2" s="194"/>
    </row>
    <row r="3" spans="2:7" x14ac:dyDescent="0.25">
      <c r="B3" s="3"/>
      <c r="D3" s="2"/>
      <c r="E3" s="6"/>
    </row>
    <row r="4" spans="2:7" x14ac:dyDescent="0.25">
      <c r="B4" s="27" t="s">
        <v>0</v>
      </c>
      <c r="C4" s="27" t="s">
        <v>1</v>
      </c>
      <c r="D4" s="28" t="s">
        <v>2</v>
      </c>
      <c r="E4" s="27" t="s">
        <v>3</v>
      </c>
      <c r="F4" s="29" t="s">
        <v>4</v>
      </c>
      <c r="G4" s="4"/>
    </row>
    <row r="5" spans="2:7" x14ac:dyDescent="0.25">
      <c r="B5" s="3"/>
      <c r="D5" s="2"/>
      <c r="E5" s="6"/>
      <c r="F5" s="7"/>
    </row>
    <row r="6" spans="2:7" x14ac:dyDescent="0.25">
      <c r="B6" s="195" t="s">
        <v>5</v>
      </c>
      <c r="C6" s="85">
        <v>45370</v>
      </c>
      <c r="D6" s="82" t="s">
        <v>81</v>
      </c>
      <c r="E6" s="31" t="s">
        <v>87</v>
      </c>
      <c r="F6" s="32">
        <v>2899.99</v>
      </c>
    </row>
    <row r="7" spans="2:7" ht="45" x14ac:dyDescent="0.25">
      <c r="B7" s="195"/>
      <c r="C7" s="85">
        <v>45359</v>
      </c>
      <c r="D7" s="82" t="s">
        <v>88</v>
      </c>
      <c r="E7" s="82" t="s">
        <v>90</v>
      </c>
      <c r="F7" s="32">
        <v>1045</v>
      </c>
    </row>
    <row r="8" spans="2:7" x14ac:dyDescent="0.25">
      <c r="B8" s="8"/>
      <c r="C8" s="9"/>
      <c r="D8" s="3"/>
      <c r="E8" s="33" t="s">
        <v>6</v>
      </c>
      <c r="F8" s="34">
        <f>SUM(F6:F7)</f>
        <v>3944.99</v>
      </c>
    </row>
    <row r="9" spans="2:7" x14ac:dyDescent="0.25">
      <c r="B9" s="8"/>
      <c r="C9" s="9"/>
      <c r="D9" s="3"/>
      <c r="E9" s="3"/>
      <c r="F9" s="7"/>
    </row>
    <row r="10" spans="2:7" x14ac:dyDescent="0.25">
      <c r="B10" s="8"/>
      <c r="C10" s="9"/>
      <c r="D10" s="3"/>
      <c r="E10" s="3"/>
    </row>
    <row r="11" spans="2:7" ht="30" x14ac:dyDescent="0.25">
      <c r="B11" s="195" t="s">
        <v>7</v>
      </c>
      <c r="C11" s="210">
        <v>45353</v>
      </c>
      <c r="D11" s="207" t="s">
        <v>81</v>
      </c>
      <c r="E11" s="31" t="s">
        <v>82</v>
      </c>
      <c r="F11" s="32">
        <v>2480.5</v>
      </c>
    </row>
    <row r="12" spans="2:7" x14ac:dyDescent="0.25">
      <c r="B12" s="195"/>
      <c r="C12" s="211"/>
      <c r="D12" s="209"/>
      <c r="E12" s="31" t="s">
        <v>83</v>
      </c>
      <c r="F12" s="32">
        <v>1100</v>
      </c>
    </row>
    <row r="13" spans="2:7" x14ac:dyDescent="0.25">
      <c r="B13" s="10"/>
      <c r="C13" s="9"/>
      <c r="D13" s="3"/>
      <c r="E13" s="33" t="s">
        <v>6</v>
      </c>
      <c r="F13" s="34">
        <f>SUM(F11:F12)</f>
        <v>3580.5</v>
      </c>
    </row>
    <row r="14" spans="2:7" x14ac:dyDescent="0.25">
      <c r="B14" s="10"/>
      <c r="C14" s="9"/>
      <c r="D14" s="3"/>
      <c r="E14" s="8"/>
      <c r="F14" s="11"/>
    </row>
    <row r="15" spans="2:7" x14ac:dyDescent="0.25">
      <c r="B15" s="3"/>
      <c r="C15" s="9"/>
      <c r="D15" s="3"/>
      <c r="E15" s="3"/>
      <c r="F15" s="7"/>
    </row>
    <row r="16" spans="2:7" ht="15.75" customHeight="1" x14ac:dyDescent="0.25">
      <c r="B16" s="95" t="s">
        <v>9</v>
      </c>
      <c r="C16" s="85">
        <v>45369</v>
      </c>
      <c r="D16" s="36" t="s">
        <v>81</v>
      </c>
      <c r="E16" s="31" t="s">
        <v>92</v>
      </c>
      <c r="F16" s="32">
        <v>1500</v>
      </c>
    </row>
    <row r="17" spans="2:6" x14ac:dyDescent="0.25">
      <c r="B17" s="12"/>
      <c r="C17" s="13"/>
      <c r="D17" s="12"/>
      <c r="E17" s="33" t="s">
        <v>6</v>
      </c>
      <c r="F17" s="34">
        <f>SUM(F16:F16)</f>
        <v>1500</v>
      </c>
    </row>
    <row r="18" spans="2:6" x14ac:dyDescent="0.25">
      <c r="B18" s="3"/>
      <c r="C18" s="13"/>
      <c r="D18" s="3"/>
      <c r="E18" s="8"/>
      <c r="F18" s="11"/>
    </row>
    <row r="19" spans="2:6" x14ac:dyDescent="0.25">
      <c r="B19" s="3"/>
      <c r="C19" s="13"/>
      <c r="D19" s="3"/>
      <c r="E19" s="3"/>
      <c r="F19" s="7"/>
    </row>
    <row r="20" spans="2:6" x14ac:dyDescent="0.25">
      <c r="B20" s="201" t="s">
        <v>10</v>
      </c>
      <c r="C20" s="85">
        <v>45354</v>
      </c>
      <c r="D20" s="191" t="s">
        <v>81</v>
      </c>
      <c r="E20" s="31" t="s">
        <v>85</v>
      </c>
      <c r="F20" s="32">
        <v>1061.4000000000001</v>
      </c>
    </row>
    <row r="21" spans="2:6" x14ac:dyDescent="0.25">
      <c r="B21" s="201"/>
      <c r="C21" s="85">
        <v>45361</v>
      </c>
      <c r="D21" s="198"/>
      <c r="E21" s="31" t="s">
        <v>86</v>
      </c>
      <c r="F21" s="32">
        <v>1000</v>
      </c>
    </row>
    <row r="22" spans="2:6" x14ac:dyDescent="0.25">
      <c r="B22" s="201"/>
      <c r="C22" s="85">
        <v>45347</v>
      </c>
      <c r="D22" s="192"/>
      <c r="E22" s="31" t="s">
        <v>93</v>
      </c>
      <c r="F22" s="32">
        <v>100.01</v>
      </c>
    </row>
    <row r="23" spans="2:6" ht="45" x14ac:dyDescent="0.25">
      <c r="B23" s="201"/>
      <c r="C23" s="89">
        <v>45363</v>
      </c>
      <c r="D23" s="42" t="s">
        <v>88</v>
      </c>
      <c r="E23" s="31" t="s">
        <v>113</v>
      </c>
      <c r="F23" s="32">
        <v>200</v>
      </c>
    </row>
    <row r="24" spans="2:6" ht="45" x14ac:dyDescent="0.25">
      <c r="B24" s="201"/>
      <c r="C24" s="89">
        <v>45384</v>
      </c>
      <c r="D24" s="42" t="s">
        <v>119</v>
      </c>
      <c r="E24" s="31" t="s">
        <v>120</v>
      </c>
      <c r="F24" s="32">
        <v>185.35</v>
      </c>
    </row>
    <row r="25" spans="2:6" x14ac:dyDescent="0.25">
      <c r="B25" s="10"/>
      <c r="C25" s="9"/>
      <c r="D25" s="3"/>
      <c r="E25" s="33" t="s">
        <v>6</v>
      </c>
      <c r="F25" s="34">
        <f>SUM(F20:F24)</f>
        <v>2546.7600000000002</v>
      </c>
    </row>
    <row r="26" spans="2:6" x14ac:dyDescent="0.25">
      <c r="B26" s="10"/>
      <c r="C26" s="9"/>
      <c r="D26" s="3"/>
      <c r="E26" s="8"/>
      <c r="F26" s="11"/>
    </row>
    <row r="27" spans="2:6" x14ac:dyDescent="0.25">
      <c r="B27" s="10"/>
      <c r="C27" s="13"/>
      <c r="D27" s="3"/>
      <c r="E27" s="3"/>
      <c r="F27" s="7"/>
    </row>
    <row r="28" spans="2:6" x14ac:dyDescent="0.25">
      <c r="B28" s="95"/>
      <c r="C28" s="98"/>
      <c r="D28" s="98"/>
      <c r="E28" s="31"/>
      <c r="F28" s="32"/>
    </row>
    <row r="29" spans="2:6" x14ac:dyDescent="0.25">
      <c r="B29" s="10"/>
      <c r="C29" s="9"/>
      <c r="D29" s="3"/>
      <c r="E29" s="33" t="s">
        <v>6</v>
      </c>
      <c r="F29" s="34">
        <f>SUM(F28:F28)</f>
        <v>0</v>
      </c>
    </row>
    <row r="30" spans="2:6" x14ac:dyDescent="0.25">
      <c r="B30" s="3"/>
      <c r="C30" s="9"/>
      <c r="D30" s="3"/>
      <c r="E30" s="3"/>
      <c r="F30" s="7"/>
    </row>
    <row r="31" spans="2:6" x14ac:dyDescent="0.25">
      <c r="B31" s="3"/>
      <c r="C31" s="9"/>
      <c r="D31" s="3"/>
      <c r="E31" s="3"/>
      <c r="F31" s="7"/>
    </row>
    <row r="32" spans="2:6" x14ac:dyDescent="0.25">
      <c r="B32" s="195" t="s">
        <v>12</v>
      </c>
      <c r="C32" s="89">
        <v>45368</v>
      </c>
      <c r="D32" s="90" t="s">
        <v>81</v>
      </c>
      <c r="E32" s="31" t="s">
        <v>87</v>
      </c>
      <c r="F32" s="32">
        <v>2000</v>
      </c>
    </row>
    <row r="33" spans="2:6" ht="30" x14ac:dyDescent="0.25">
      <c r="B33" s="195"/>
      <c r="C33" s="89">
        <v>45406</v>
      </c>
      <c r="D33" s="90" t="s">
        <v>114</v>
      </c>
      <c r="E33" s="90" t="s">
        <v>115</v>
      </c>
      <c r="F33" s="32">
        <v>580</v>
      </c>
    </row>
    <row r="34" spans="2:6" x14ac:dyDescent="0.25">
      <c r="B34" s="3"/>
      <c r="C34" s="9"/>
      <c r="D34" s="3"/>
      <c r="E34" s="33" t="s">
        <v>6</v>
      </c>
      <c r="F34" s="34">
        <f>SUM(F32:F33)</f>
        <v>2580</v>
      </c>
    </row>
    <row r="35" spans="2:6" x14ac:dyDescent="0.25">
      <c r="B35" s="3"/>
      <c r="C35" s="9"/>
      <c r="D35" s="3"/>
      <c r="E35" s="3"/>
      <c r="F35" s="7"/>
    </row>
    <row r="36" spans="2:6" x14ac:dyDescent="0.25">
      <c r="B36" s="3"/>
      <c r="C36" s="9"/>
      <c r="D36" s="3"/>
      <c r="E36" s="3"/>
      <c r="F36" s="7"/>
    </row>
    <row r="37" spans="2:6" x14ac:dyDescent="0.25">
      <c r="B37" s="195" t="s">
        <v>13</v>
      </c>
      <c r="C37" s="94">
        <v>45367</v>
      </c>
      <c r="D37" s="38" t="s">
        <v>59</v>
      </c>
      <c r="E37" s="36" t="s">
        <v>60</v>
      </c>
      <c r="F37" s="32">
        <v>211.65</v>
      </c>
    </row>
    <row r="38" spans="2:6" ht="45" x14ac:dyDescent="0.25">
      <c r="B38" s="195"/>
      <c r="C38" s="94">
        <v>45352</v>
      </c>
      <c r="D38" s="38" t="s">
        <v>88</v>
      </c>
      <c r="E38" s="36" t="s">
        <v>89</v>
      </c>
      <c r="F38" s="32">
        <v>750</v>
      </c>
    </row>
    <row r="39" spans="2:6" x14ac:dyDescent="0.25">
      <c r="B39" s="195"/>
      <c r="C39" s="94">
        <v>45367</v>
      </c>
      <c r="D39" s="38" t="s">
        <v>81</v>
      </c>
      <c r="E39" s="31" t="s">
        <v>91</v>
      </c>
      <c r="F39" s="32">
        <v>2300</v>
      </c>
    </row>
    <row r="40" spans="2:6" x14ac:dyDescent="0.25">
      <c r="B40" s="195"/>
      <c r="C40" s="86">
        <v>45380</v>
      </c>
      <c r="D40" s="202" t="s">
        <v>94</v>
      </c>
      <c r="E40" s="31" t="s">
        <v>108</v>
      </c>
      <c r="F40" s="196">
        <v>1620</v>
      </c>
    </row>
    <row r="41" spans="2:6" x14ac:dyDescent="0.25">
      <c r="B41" s="195"/>
      <c r="C41" s="86">
        <v>45382</v>
      </c>
      <c r="D41" s="203"/>
      <c r="E41" s="82" t="s">
        <v>109</v>
      </c>
      <c r="F41" s="197"/>
    </row>
    <row r="42" spans="2:6" x14ac:dyDescent="0.25">
      <c r="B42" s="10"/>
      <c r="C42" s="13"/>
      <c r="D42" s="3"/>
      <c r="E42" s="33" t="s">
        <v>6</v>
      </c>
      <c r="F42" s="34">
        <f>SUM(F37:F41)</f>
        <v>4881.6499999999996</v>
      </c>
    </row>
    <row r="43" spans="2:6" x14ac:dyDescent="0.25">
      <c r="B43" s="3"/>
      <c r="C43" s="13"/>
      <c r="D43" s="3"/>
      <c r="E43" s="3"/>
      <c r="F43" s="7"/>
    </row>
    <row r="44" spans="2:6" x14ac:dyDescent="0.25">
      <c r="B44" s="3"/>
      <c r="C44" s="13"/>
      <c r="D44" s="3"/>
      <c r="E44" s="3"/>
      <c r="F44" s="7"/>
    </row>
    <row r="45" spans="2:6" x14ac:dyDescent="0.25">
      <c r="B45" s="195" t="s">
        <v>14</v>
      </c>
      <c r="C45" s="89">
        <v>45368</v>
      </c>
      <c r="D45" s="193" t="s">
        <v>80</v>
      </c>
      <c r="E45" s="31" t="s">
        <v>100</v>
      </c>
      <c r="F45" s="32">
        <v>1194.8800000000001</v>
      </c>
    </row>
    <row r="46" spans="2:6" x14ac:dyDescent="0.25">
      <c r="B46" s="195"/>
      <c r="C46" s="89">
        <v>45369</v>
      </c>
      <c r="D46" s="193"/>
      <c r="E46" s="82" t="s">
        <v>92</v>
      </c>
      <c r="F46" s="32">
        <v>1300</v>
      </c>
    </row>
    <row r="47" spans="2:6" x14ac:dyDescent="0.25">
      <c r="B47" s="195"/>
      <c r="C47" s="89">
        <v>45370</v>
      </c>
      <c r="D47" s="90" t="s">
        <v>59</v>
      </c>
      <c r="E47" s="90" t="s">
        <v>110</v>
      </c>
      <c r="F47" s="32">
        <v>197.73</v>
      </c>
    </row>
    <row r="48" spans="2:6" x14ac:dyDescent="0.25">
      <c r="C48" s="13"/>
      <c r="D48" s="3"/>
      <c r="E48" s="33" t="s">
        <v>6</v>
      </c>
      <c r="F48" s="34">
        <f>SUM(F45:F47)</f>
        <v>2692.61</v>
      </c>
    </row>
    <row r="49" spans="2:6" x14ac:dyDescent="0.25">
      <c r="C49" s="13"/>
      <c r="D49" s="3"/>
      <c r="E49" s="8"/>
      <c r="F49" s="11"/>
    </row>
    <row r="50" spans="2:6" x14ac:dyDescent="0.25">
      <c r="C50" s="13"/>
      <c r="D50" s="3"/>
      <c r="E50" s="8"/>
      <c r="F50" s="11"/>
    </row>
    <row r="51" spans="2:6" x14ac:dyDescent="0.25">
      <c r="B51" s="194" t="s">
        <v>52</v>
      </c>
      <c r="C51" s="194"/>
      <c r="D51" s="194"/>
      <c r="E51" s="194"/>
      <c r="F51" s="194"/>
    </row>
    <row r="52" spans="2:6" x14ac:dyDescent="0.25">
      <c r="B52" s="194"/>
      <c r="C52" s="194"/>
      <c r="D52" s="194"/>
      <c r="E52" s="194"/>
      <c r="F52" s="194"/>
    </row>
    <row r="53" spans="2:6" x14ac:dyDescent="0.25">
      <c r="B53" s="3"/>
      <c r="D53" s="4"/>
      <c r="E53" s="3"/>
      <c r="F53" s="14"/>
    </row>
    <row r="54" spans="2:6" x14ac:dyDescent="0.25">
      <c r="B54" s="27" t="s">
        <v>0</v>
      </c>
      <c r="C54" s="27" t="s">
        <v>1</v>
      </c>
      <c r="D54" s="28" t="s">
        <v>2</v>
      </c>
      <c r="E54" s="27" t="s">
        <v>3</v>
      </c>
      <c r="F54" s="40" t="s">
        <v>4</v>
      </c>
    </row>
    <row r="55" spans="2:6" x14ac:dyDescent="0.25">
      <c r="B55" s="3"/>
      <c r="D55" s="4"/>
      <c r="E55" s="3"/>
      <c r="F55" s="14"/>
    </row>
    <row r="56" spans="2:6" x14ac:dyDescent="0.25">
      <c r="B56" s="195" t="s">
        <v>15</v>
      </c>
      <c r="C56" s="93">
        <v>45325</v>
      </c>
      <c r="D56" s="212" t="s">
        <v>62</v>
      </c>
      <c r="E56" s="31" t="s">
        <v>72</v>
      </c>
      <c r="F56" s="79">
        <v>363</v>
      </c>
    </row>
    <row r="57" spans="2:6" x14ac:dyDescent="0.25">
      <c r="B57" s="195"/>
      <c r="C57" s="93" t="s">
        <v>71</v>
      </c>
      <c r="D57" s="212"/>
      <c r="E57" s="31" t="s">
        <v>73</v>
      </c>
      <c r="F57" s="79">
        <v>1650</v>
      </c>
    </row>
    <row r="58" spans="2:6" ht="30" x14ac:dyDescent="0.25">
      <c r="B58" s="195"/>
      <c r="C58" s="93">
        <v>45326</v>
      </c>
      <c r="D58" s="212"/>
      <c r="E58" s="36" t="s">
        <v>74</v>
      </c>
      <c r="F58" s="79">
        <v>360</v>
      </c>
    </row>
    <row r="59" spans="2:6" x14ac:dyDescent="0.25">
      <c r="B59" s="195"/>
      <c r="C59" s="93">
        <v>45325</v>
      </c>
      <c r="D59" s="212"/>
      <c r="E59" s="36" t="s">
        <v>75</v>
      </c>
      <c r="F59" s="79">
        <v>1380.41</v>
      </c>
    </row>
    <row r="60" spans="2:6" x14ac:dyDescent="0.25">
      <c r="B60" s="195"/>
      <c r="C60" s="93">
        <v>45325</v>
      </c>
      <c r="D60" s="212"/>
      <c r="E60" s="36" t="s">
        <v>76</v>
      </c>
      <c r="F60" s="79">
        <v>605</v>
      </c>
    </row>
    <row r="61" spans="2:6" ht="18.75" customHeight="1" x14ac:dyDescent="0.25">
      <c r="B61" s="195"/>
      <c r="C61" s="93">
        <v>45369</v>
      </c>
      <c r="D61" s="88" t="s">
        <v>81</v>
      </c>
      <c r="E61" s="36" t="s">
        <v>95</v>
      </c>
      <c r="F61" s="84">
        <v>665.5</v>
      </c>
    </row>
    <row r="62" spans="2:6" x14ac:dyDescent="0.25">
      <c r="B62" s="195"/>
      <c r="C62" s="93">
        <v>45375</v>
      </c>
      <c r="D62" s="88" t="s">
        <v>94</v>
      </c>
      <c r="E62" s="36" t="s">
        <v>96</v>
      </c>
      <c r="F62" s="84">
        <v>700</v>
      </c>
    </row>
    <row r="63" spans="2:6" ht="30" x14ac:dyDescent="0.25">
      <c r="B63" s="195"/>
      <c r="C63" s="199">
        <v>45365</v>
      </c>
      <c r="D63" s="191" t="s">
        <v>80</v>
      </c>
      <c r="E63" s="36" t="s">
        <v>111</v>
      </c>
      <c r="F63" s="91">
        <v>70.180000000000007</v>
      </c>
    </row>
    <row r="64" spans="2:6" ht="30" x14ac:dyDescent="0.25">
      <c r="B64" s="195"/>
      <c r="C64" s="200"/>
      <c r="D64" s="192"/>
      <c r="E64" s="36" t="s">
        <v>112</v>
      </c>
      <c r="F64" s="91">
        <v>462</v>
      </c>
    </row>
    <row r="65" spans="1:6" x14ac:dyDescent="0.25">
      <c r="A65" s="1" t="s">
        <v>70</v>
      </c>
      <c r="B65" s="3"/>
      <c r="C65" s="15"/>
      <c r="D65" s="4"/>
      <c r="E65" s="33" t="s">
        <v>6</v>
      </c>
      <c r="F65" s="34">
        <f>SUM(F56:F64)</f>
        <v>6256.09</v>
      </c>
    </row>
    <row r="66" spans="1:6" x14ac:dyDescent="0.25">
      <c r="B66" s="3"/>
      <c r="C66" s="15"/>
      <c r="D66" s="4"/>
      <c r="E66" s="8"/>
      <c r="F66" s="16"/>
    </row>
    <row r="67" spans="1:6" x14ac:dyDescent="0.25">
      <c r="B67" s="3"/>
      <c r="C67" s="15"/>
      <c r="D67" s="4"/>
      <c r="E67" s="8"/>
      <c r="F67" s="16"/>
    </row>
    <row r="68" spans="1:6" x14ac:dyDescent="0.25">
      <c r="B68" s="95" t="s">
        <v>16</v>
      </c>
      <c r="C68" s="96"/>
      <c r="D68" s="97"/>
      <c r="E68" s="31"/>
      <c r="F68" s="43"/>
    </row>
    <row r="69" spans="1:6" x14ac:dyDescent="0.25">
      <c r="B69" s="10"/>
      <c r="D69" s="4"/>
      <c r="E69" s="33" t="s">
        <v>6</v>
      </c>
      <c r="F69" s="44">
        <f>SUM(F68:F68)</f>
        <v>0</v>
      </c>
    </row>
    <row r="70" spans="1:6" x14ac:dyDescent="0.25">
      <c r="B70" s="10"/>
      <c r="D70" s="4"/>
      <c r="E70" s="8"/>
      <c r="F70" s="16"/>
    </row>
    <row r="71" spans="1:6" x14ac:dyDescent="0.25">
      <c r="B71" s="10"/>
      <c r="D71" s="4"/>
      <c r="E71" s="3"/>
      <c r="F71" s="14"/>
    </row>
    <row r="72" spans="1:6" x14ac:dyDescent="0.25">
      <c r="B72" s="195" t="s">
        <v>17</v>
      </c>
      <c r="C72" s="80">
        <v>45359</v>
      </c>
      <c r="D72" s="42" t="s">
        <v>8</v>
      </c>
      <c r="E72" s="31" t="s">
        <v>55</v>
      </c>
      <c r="F72" s="43">
        <v>650</v>
      </c>
    </row>
    <row r="73" spans="1:6" ht="30" x14ac:dyDescent="0.25">
      <c r="B73" s="195"/>
      <c r="C73" s="199">
        <v>45340</v>
      </c>
      <c r="D73" s="191" t="s">
        <v>77</v>
      </c>
      <c r="E73" s="78" t="s">
        <v>78</v>
      </c>
      <c r="F73" s="84">
        <v>1253.5</v>
      </c>
    </row>
    <row r="74" spans="1:6" x14ac:dyDescent="0.25">
      <c r="B74" s="195"/>
      <c r="C74" s="200"/>
      <c r="D74" s="192"/>
      <c r="E74" s="78" t="s">
        <v>79</v>
      </c>
      <c r="F74" s="84">
        <v>2640</v>
      </c>
    </row>
    <row r="75" spans="1:6" x14ac:dyDescent="0.25">
      <c r="B75" s="10"/>
      <c r="D75" s="4"/>
      <c r="E75" s="33" t="s">
        <v>6</v>
      </c>
      <c r="F75" s="44">
        <f>SUM(F72:F74)</f>
        <v>4543.5</v>
      </c>
    </row>
    <row r="76" spans="1:6" x14ac:dyDescent="0.25">
      <c r="B76" s="10"/>
      <c r="D76" s="4"/>
      <c r="E76" s="8"/>
      <c r="F76" s="16"/>
    </row>
    <row r="77" spans="1:6" x14ac:dyDescent="0.25">
      <c r="B77" s="10"/>
      <c r="D77" s="4"/>
      <c r="E77" s="3"/>
      <c r="F77" s="14"/>
    </row>
    <row r="78" spans="1:6" x14ac:dyDescent="0.25">
      <c r="B78" s="195" t="s">
        <v>18</v>
      </c>
      <c r="C78" s="199" t="s">
        <v>66</v>
      </c>
      <c r="D78" s="207" t="s">
        <v>62</v>
      </c>
      <c r="E78" s="31" t="s">
        <v>67</v>
      </c>
      <c r="F78" s="79">
        <v>150</v>
      </c>
    </row>
    <row r="79" spans="1:6" x14ac:dyDescent="0.25">
      <c r="B79" s="195"/>
      <c r="C79" s="206"/>
      <c r="D79" s="208"/>
      <c r="E79" s="31" t="s">
        <v>68</v>
      </c>
      <c r="F79" s="79">
        <v>122.69</v>
      </c>
    </row>
    <row r="80" spans="1:6" ht="30" x14ac:dyDescent="0.25">
      <c r="B80" s="195"/>
      <c r="C80" s="200"/>
      <c r="D80" s="209"/>
      <c r="E80" s="31" t="s">
        <v>69</v>
      </c>
      <c r="F80" s="79">
        <v>294.02999999999997</v>
      </c>
    </row>
    <row r="81" spans="2:6" x14ac:dyDescent="0.25">
      <c r="B81" s="10"/>
      <c r="D81" s="4"/>
      <c r="E81" s="33" t="s">
        <v>6</v>
      </c>
      <c r="F81" s="44">
        <f>SUM(F78:F80)</f>
        <v>566.72</v>
      </c>
    </row>
    <row r="82" spans="2:6" x14ac:dyDescent="0.25">
      <c r="B82" s="10"/>
      <c r="D82" s="4"/>
      <c r="E82" s="8"/>
      <c r="F82" s="16"/>
    </row>
    <row r="83" spans="2:6" x14ac:dyDescent="0.25">
      <c r="B83" s="10"/>
      <c r="D83" s="4"/>
      <c r="E83" s="3"/>
      <c r="F83" s="14"/>
    </row>
    <row r="84" spans="2:6" x14ac:dyDescent="0.25">
      <c r="B84" s="195" t="s">
        <v>19</v>
      </c>
      <c r="C84" s="87" t="s">
        <v>61</v>
      </c>
      <c r="D84" s="36" t="s">
        <v>62</v>
      </c>
      <c r="E84" s="78" t="s">
        <v>63</v>
      </c>
      <c r="F84" s="37">
        <v>280</v>
      </c>
    </row>
    <row r="85" spans="2:6" ht="30" x14ac:dyDescent="0.25">
      <c r="B85" s="195"/>
      <c r="C85" s="204">
        <v>45382</v>
      </c>
      <c r="D85" s="191" t="s">
        <v>94</v>
      </c>
      <c r="E85" s="31" t="s">
        <v>105</v>
      </c>
      <c r="F85" s="37">
        <v>400</v>
      </c>
    </row>
    <row r="86" spans="2:6" ht="30" x14ac:dyDescent="0.25">
      <c r="B86" s="195"/>
      <c r="C86" s="205"/>
      <c r="D86" s="192"/>
      <c r="E86" s="31" t="s">
        <v>106</v>
      </c>
      <c r="F86" s="37">
        <v>726</v>
      </c>
    </row>
    <row r="87" spans="2:6" x14ac:dyDescent="0.25">
      <c r="B87" s="195"/>
      <c r="C87" s="92">
        <v>45389</v>
      </c>
      <c r="D87" s="191" t="s">
        <v>116</v>
      </c>
      <c r="E87" s="31" t="s">
        <v>117</v>
      </c>
      <c r="F87" s="37">
        <v>520</v>
      </c>
    </row>
    <row r="88" spans="2:6" ht="30" x14ac:dyDescent="0.25">
      <c r="B88" s="195"/>
      <c r="C88" s="92">
        <v>45390</v>
      </c>
      <c r="D88" s="192"/>
      <c r="E88" s="31" t="s">
        <v>118</v>
      </c>
      <c r="F88" s="37">
        <v>780</v>
      </c>
    </row>
    <row r="89" spans="2:6" x14ac:dyDescent="0.25">
      <c r="B89" s="10"/>
      <c r="D89" s="4"/>
      <c r="E89" s="33" t="s">
        <v>6</v>
      </c>
      <c r="F89" s="44">
        <f>SUM(F84:F88)</f>
        <v>2706</v>
      </c>
    </row>
    <row r="90" spans="2:6" x14ac:dyDescent="0.25">
      <c r="B90" s="10"/>
      <c r="D90" s="4"/>
      <c r="E90" s="8"/>
      <c r="F90" s="16"/>
    </row>
    <row r="91" spans="2:6" x14ac:dyDescent="0.25">
      <c r="B91" s="10"/>
      <c r="D91" s="4"/>
      <c r="E91" s="3"/>
      <c r="F91" s="14"/>
    </row>
    <row r="92" spans="2:6" x14ac:dyDescent="0.25">
      <c r="B92" s="195" t="s">
        <v>20</v>
      </c>
      <c r="C92" s="83">
        <v>45369</v>
      </c>
      <c r="D92" s="42" t="s">
        <v>81</v>
      </c>
      <c r="E92" s="31" t="s">
        <v>102</v>
      </c>
      <c r="F92" s="32">
        <v>363</v>
      </c>
    </row>
    <row r="93" spans="2:6" ht="30" x14ac:dyDescent="0.25">
      <c r="B93" s="195"/>
      <c r="C93" s="83">
        <v>45382</v>
      </c>
      <c r="D93" s="191" t="s">
        <v>101</v>
      </c>
      <c r="E93" s="82" t="s">
        <v>103</v>
      </c>
      <c r="F93" s="32">
        <v>363</v>
      </c>
    </row>
    <row r="94" spans="2:6" ht="30" x14ac:dyDescent="0.25">
      <c r="B94" s="195"/>
      <c r="C94" s="83">
        <v>45383</v>
      </c>
      <c r="D94" s="192"/>
      <c r="E94" s="82" t="s">
        <v>104</v>
      </c>
      <c r="F94" s="32">
        <v>1210</v>
      </c>
    </row>
    <row r="95" spans="2:6" x14ac:dyDescent="0.25">
      <c r="B95" s="1"/>
      <c r="C95" s="4"/>
      <c r="E95" s="33" t="s">
        <v>6</v>
      </c>
      <c r="F95" s="44">
        <f>SUM(F92:F94)</f>
        <v>1936</v>
      </c>
    </row>
    <row r="96" spans="2:6" x14ac:dyDescent="0.25">
      <c r="B96" s="1"/>
      <c r="C96" s="4"/>
      <c r="E96" s="8"/>
      <c r="F96" s="16"/>
    </row>
    <row r="97" spans="2:6" x14ac:dyDescent="0.25">
      <c r="B97" s="1"/>
      <c r="C97" s="4"/>
    </row>
    <row r="98" spans="2:6" x14ac:dyDescent="0.25">
      <c r="B98" s="194" t="s">
        <v>53</v>
      </c>
      <c r="C98" s="194"/>
      <c r="D98" s="194"/>
      <c r="E98" s="194"/>
      <c r="F98" s="194"/>
    </row>
    <row r="99" spans="2:6" x14ac:dyDescent="0.25">
      <c r="B99" s="194"/>
      <c r="C99" s="194"/>
      <c r="D99" s="194"/>
      <c r="E99" s="194"/>
      <c r="F99" s="194"/>
    </row>
    <row r="100" spans="2:6" x14ac:dyDescent="0.25">
      <c r="B100" s="194"/>
      <c r="C100" s="194"/>
      <c r="D100" s="194"/>
      <c r="E100" s="194"/>
      <c r="F100" s="194"/>
    </row>
    <row r="101" spans="2:6" x14ac:dyDescent="0.25">
      <c r="B101" s="3"/>
      <c r="D101" s="4"/>
      <c r="E101" s="3"/>
      <c r="F101" s="14"/>
    </row>
    <row r="102" spans="2:6" x14ac:dyDescent="0.25">
      <c r="B102" s="27" t="s">
        <v>0</v>
      </c>
      <c r="C102" s="27" t="s">
        <v>1</v>
      </c>
      <c r="D102" s="28" t="s">
        <v>2</v>
      </c>
      <c r="E102" s="27" t="s">
        <v>3</v>
      </c>
      <c r="F102" s="40" t="s">
        <v>4</v>
      </c>
    </row>
    <row r="103" spans="2:6" x14ac:dyDescent="0.25">
      <c r="B103" s="3"/>
      <c r="D103" s="4"/>
      <c r="E103" s="3"/>
      <c r="F103" s="14"/>
    </row>
    <row r="104" spans="2:6" x14ac:dyDescent="0.25">
      <c r="B104" s="195" t="s">
        <v>21</v>
      </c>
      <c r="C104" s="80">
        <v>45359</v>
      </c>
      <c r="D104" s="191" t="s">
        <v>8</v>
      </c>
      <c r="E104" s="78" t="s">
        <v>56</v>
      </c>
      <c r="F104" s="32">
        <v>400</v>
      </c>
    </row>
    <row r="105" spans="2:6" x14ac:dyDescent="0.25">
      <c r="B105" s="195"/>
      <c r="C105" s="80">
        <v>45304</v>
      </c>
      <c r="D105" s="198"/>
      <c r="E105" s="78" t="s">
        <v>57</v>
      </c>
      <c r="F105" s="32">
        <v>1300</v>
      </c>
    </row>
    <row r="106" spans="2:6" x14ac:dyDescent="0.25">
      <c r="B106" s="195"/>
      <c r="C106" s="80">
        <v>45354</v>
      </c>
      <c r="D106" s="192"/>
      <c r="E106" s="78" t="s">
        <v>58</v>
      </c>
      <c r="F106" s="79">
        <v>165</v>
      </c>
    </row>
    <row r="107" spans="2:6" x14ac:dyDescent="0.25">
      <c r="B107" s="195"/>
      <c r="C107" s="80">
        <v>45309</v>
      </c>
      <c r="D107" s="42" t="s">
        <v>64</v>
      </c>
      <c r="E107" s="78" t="s">
        <v>65</v>
      </c>
      <c r="F107" s="32">
        <v>822.8</v>
      </c>
    </row>
    <row r="108" spans="2:6" ht="30" x14ac:dyDescent="0.25">
      <c r="B108" s="195"/>
      <c r="C108" s="83">
        <v>45353</v>
      </c>
      <c r="D108" s="191" t="s">
        <v>81</v>
      </c>
      <c r="E108" s="31" t="s">
        <v>84</v>
      </c>
      <c r="F108" s="32">
        <v>413.82</v>
      </c>
    </row>
    <row r="109" spans="2:6" x14ac:dyDescent="0.25">
      <c r="B109" s="195"/>
      <c r="C109" s="83">
        <v>45354</v>
      </c>
      <c r="D109" s="198"/>
      <c r="E109" s="31" t="s">
        <v>97</v>
      </c>
      <c r="F109" s="196">
        <v>240</v>
      </c>
    </row>
    <row r="110" spans="2:6" x14ac:dyDescent="0.25">
      <c r="B110" s="195"/>
      <c r="C110" s="199">
        <v>45367</v>
      </c>
      <c r="D110" s="198"/>
      <c r="E110" s="31" t="s">
        <v>98</v>
      </c>
      <c r="F110" s="197"/>
    </row>
    <row r="111" spans="2:6" x14ac:dyDescent="0.25">
      <c r="B111" s="195"/>
      <c r="C111" s="200"/>
      <c r="D111" s="192"/>
      <c r="E111" s="31" t="s">
        <v>99</v>
      </c>
      <c r="F111" s="32">
        <v>3800.01</v>
      </c>
    </row>
    <row r="112" spans="2:6" ht="30" x14ac:dyDescent="0.25">
      <c r="B112" s="195"/>
      <c r="C112" s="83">
        <v>45380</v>
      </c>
      <c r="D112" s="36" t="s">
        <v>94</v>
      </c>
      <c r="E112" s="31" t="s">
        <v>107</v>
      </c>
      <c r="F112" s="81">
        <v>700</v>
      </c>
    </row>
    <row r="113" spans="2:6" x14ac:dyDescent="0.25">
      <c r="B113" s="3"/>
      <c r="D113" s="4"/>
      <c r="E113" s="33" t="s">
        <v>6</v>
      </c>
      <c r="F113" s="44">
        <f>SUM(F104:F112)</f>
        <v>7841.630000000001</v>
      </c>
    </row>
    <row r="116" spans="2:6" ht="15.75" x14ac:dyDescent="0.25">
      <c r="B116" s="194" t="s">
        <v>54</v>
      </c>
      <c r="C116" s="194"/>
      <c r="D116" s="194"/>
      <c r="E116" s="194"/>
      <c r="F116" s="194"/>
    </row>
    <row r="117" spans="2:6" x14ac:dyDescent="0.25">
      <c r="B117" s="3"/>
      <c r="D117" s="2"/>
      <c r="E117" s="6"/>
    </row>
    <row r="118" spans="2:6" ht="30" x14ac:dyDescent="0.25">
      <c r="B118" s="27" t="s">
        <v>0</v>
      </c>
      <c r="C118" s="27" t="s">
        <v>22</v>
      </c>
      <c r="D118" s="28" t="s">
        <v>23</v>
      </c>
      <c r="E118" s="27" t="s">
        <v>3</v>
      </c>
      <c r="F118" s="45" t="s">
        <v>24</v>
      </c>
    </row>
    <row r="119" spans="2:6" ht="30" x14ac:dyDescent="0.25">
      <c r="B119" s="39" t="s">
        <v>20</v>
      </c>
      <c r="C119" s="78" t="s">
        <v>32</v>
      </c>
      <c r="D119" s="193" t="s">
        <v>25</v>
      </c>
      <c r="E119" s="193" t="s">
        <v>26</v>
      </c>
      <c r="F119" s="32">
        <v>2823.53</v>
      </c>
    </row>
    <row r="120" spans="2:6" x14ac:dyDescent="0.25">
      <c r="B120" s="39" t="s">
        <v>19</v>
      </c>
      <c r="C120" s="78" t="s">
        <v>34</v>
      </c>
      <c r="D120" s="193"/>
      <c r="E120" s="193"/>
      <c r="F120" s="32">
        <v>2823.53</v>
      </c>
    </row>
    <row r="121" spans="2:6" ht="30" x14ac:dyDescent="0.25">
      <c r="B121" s="39" t="s">
        <v>16</v>
      </c>
      <c r="C121" s="78" t="s">
        <v>35</v>
      </c>
      <c r="D121" s="193"/>
      <c r="E121" s="193"/>
      <c r="F121" s="32">
        <v>2823.53</v>
      </c>
    </row>
    <row r="122" spans="2:6" x14ac:dyDescent="0.25">
      <c r="B122" s="39" t="s">
        <v>15</v>
      </c>
      <c r="C122" s="78" t="s">
        <v>36</v>
      </c>
      <c r="D122" s="193"/>
      <c r="E122" s="193"/>
      <c r="F122" s="32">
        <v>2823.53</v>
      </c>
    </row>
    <row r="123" spans="2:6" x14ac:dyDescent="0.25">
      <c r="B123" s="39" t="s">
        <v>18</v>
      </c>
      <c r="C123" s="78" t="s">
        <v>37</v>
      </c>
      <c r="D123" s="193"/>
      <c r="E123" s="193"/>
      <c r="F123" s="32">
        <v>2823.53</v>
      </c>
    </row>
    <row r="124" spans="2:6" x14ac:dyDescent="0.25">
      <c r="B124" s="39" t="s">
        <v>17</v>
      </c>
      <c r="C124" s="78" t="s">
        <v>38</v>
      </c>
      <c r="D124" s="193"/>
      <c r="E124" s="193"/>
      <c r="F124" s="32">
        <v>2823.53</v>
      </c>
    </row>
    <row r="125" spans="2:6" ht="30" x14ac:dyDescent="0.25">
      <c r="B125" s="39" t="s">
        <v>21</v>
      </c>
      <c r="C125" s="78" t="s">
        <v>39</v>
      </c>
      <c r="D125" s="193"/>
      <c r="E125" s="193"/>
      <c r="F125" s="32">
        <v>2823.53</v>
      </c>
    </row>
    <row r="126" spans="2:6" ht="30" x14ac:dyDescent="0.25">
      <c r="B126" s="39" t="s">
        <v>5</v>
      </c>
      <c r="C126" s="78" t="s">
        <v>40</v>
      </c>
      <c r="D126" s="193"/>
      <c r="E126" s="193"/>
      <c r="F126" s="32">
        <v>2823.53</v>
      </c>
    </row>
    <row r="127" spans="2:6" x14ac:dyDescent="0.25">
      <c r="B127" s="39" t="s">
        <v>27</v>
      </c>
      <c r="C127" s="78" t="s">
        <v>41</v>
      </c>
      <c r="D127" s="193"/>
      <c r="E127" s="193"/>
      <c r="F127" s="32">
        <v>2823.53</v>
      </c>
    </row>
    <row r="128" spans="2:6" ht="30" x14ac:dyDescent="0.25">
      <c r="B128" s="39" t="s">
        <v>9</v>
      </c>
      <c r="C128" s="78" t="s">
        <v>42</v>
      </c>
      <c r="D128" s="193"/>
      <c r="E128" s="193"/>
      <c r="F128" s="32">
        <v>2823.53</v>
      </c>
    </row>
    <row r="129" spans="2:6" ht="30" x14ac:dyDescent="0.25">
      <c r="B129" s="39" t="s">
        <v>10</v>
      </c>
      <c r="C129" s="78" t="s">
        <v>43</v>
      </c>
      <c r="D129" s="193"/>
      <c r="E129" s="193"/>
      <c r="F129" s="32">
        <v>2823.53</v>
      </c>
    </row>
    <row r="130" spans="2:6" ht="30" x14ac:dyDescent="0.25">
      <c r="B130" s="39" t="s">
        <v>11</v>
      </c>
      <c r="C130" s="78" t="s">
        <v>44</v>
      </c>
      <c r="D130" s="193"/>
      <c r="E130" s="193"/>
      <c r="F130" s="32">
        <v>2823.53</v>
      </c>
    </row>
    <row r="131" spans="2:6" ht="30" x14ac:dyDescent="0.25">
      <c r="B131" s="39" t="s">
        <v>12</v>
      </c>
      <c r="C131" s="78" t="s">
        <v>45</v>
      </c>
      <c r="D131" s="193"/>
      <c r="E131" s="193"/>
      <c r="F131" s="32">
        <v>2823.53</v>
      </c>
    </row>
    <row r="132" spans="2:6" x14ac:dyDescent="0.25">
      <c r="B132" s="39" t="s">
        <v>13</v>
      </c>
      <c r="C132" s="78" t="s">
        <v>46</v>
      </c>
      <c r="D132" s="193"/>
      <c r="E132" s="193"/>
      <c r="F132" s="32">
        <v>2823.53</v>
      </c>
    </row>
    <row r="133" spans="2:6" ht="30" x14ac:dyDescent="0.25">
      <c r="B133" s="39" t="s">
        <v>14</v>
      </c>
      <c r="C133" s="78" t="s">
        <v>47</v>
      </c>
      <c r="D133" s="193"/>
      <c r="E133" s="193"/>
      <c r="F133" s="32">
        <v>2823.53</v>
      </c>
    </row>
  </sheetData>
  <sheetProtection selectLockedCells="1" selectUnlockedCells="1"/>
  <mergeCells count="39">
    <mergeCell ref="B45:B47"/>
    <mergeCell ref="B56:B64"/>
    <mergeCell ref="C63:C64"/>
    <mergeCell ref="D63:D64"/>
    <mergeCell ref="B32:B33"/>
    <mergeCell ref="D45:D46"/>
    <mergeCell ref="B51:F52"/>
    <mergeCell ref="D56:D60"/>
    <mergeCell ref="F40:F41"/>
    <mergeCell ref="B2:F2"/>
    <mergeCell ref="B11:B12"/>
    <mergeCell ref="C11:C12"/>
    <mergeCell ref="D11:D12"/>
    <mergeCell ref="B6:B7"/>
    <mergeCell ref="B20:B24"/>
    <mergeCell ref="D20:D22"/>
    <mergeCell ref="B37:B41"/>
    <mergeCell ref="D40:D41"/>
    <mergeCell ref="D119:D133"/>
    <mergeCell ref="B72:B74"/>
    <mergeCell ref="B92:B94"/>
    <mergeCell ref="D93:D94"/>
    <mergeCell ref="C85:C86"/>
    <mergeCell ref="D85:D86"/>
    <mergeCell ref="B84:B88"/>
    <mergeCell ref="D87:D88"/>
    <mergeCell ref="B78:B80"/>
    <mergeCell ref="C78:C80"/>
    <mergeCell ref="D78:D80"/>
    <mergeCell ref="C73:C74"/>
    <mergeCell ref="D73:D74"/>
    <mergeCell ref="E119:E133"/>
    <mergeCell ref="B116:F116"/>
    <mergeCell ref="B98:F100"/>
    <mergeCell ref="B104:B112"/>
    <mergeCell ref="F109:F110"/>
    <mergeCell ref="D104:D106"/>
    <mergeCell ref="D108:D111"/>
    <mergeCell ref="C110:C111"/>
  </mergeCells>
  <printOptions horizontalCentered="1"/>
  <pageMargins left="0.70833333333333337" right="0.70833333333333337" top="0.31527777777777777" bottom="0.19652777777777777" header="0.51181102362204722" footer="0.51181102362204722"/>
  <pageSetup paperSize="77" scale="95"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4"/>
  <sheetViews>
    <sheetView showGridLines="0" zoomScaleNormal="100" workbookViewId="0">
      <selection activeCell="J114" sqref="J114"/>
    </sheetView>
  </sheetViews>
  <sheetFormatPr baseColWidth="10" defaultColWidth="10.85546875" defaultRowHeight="15" x14ac:dyDescent="0.25"/>
  <cols>
    <col min="1" max="1" width="18.5703125" style="1" customWidth="1"/>
    <col min="2" max="2" width="18.5703125" style="2" customWidth="1"/>
    <col min="3" max="3" width="23.140625" style="3" customWidth="1"/>
    <col min="4" max="4" width="43.5703125" style="1" customWidth="1"/>
    <col min="5" max="5" width="89.140625" style="3" customWidth="1"/>
    <col min="6" max="6" width="12.5703125" style="1" customWidth="1"/>
    <col min="7" max="7" width="10.85546875" style="1"/>
    <col min="8" max="8" width="13.28515625" style="1" customWidth="1"/>
    <col min="9" max="9" width="18.42578125" style="1" customWidth="1"/>
    <col min="10" max="10" width="30.140625" style="1" customWidth="1"/>
    <col min="11" max="11" width="39.5703125" style="1" customWidth="1"/>
    <col min="12" max="16384" width="10.85546875" style="1"/>
  </cols>
  <sheetData>
    <row r="1" spans="2:7" ht="15.75" x14ac:dyDescent="0.25">
      <c r="B1" s="5"/>
    </row>
    <row r="2" spans="2:7" ht="15.75" x14ac:dyDescent="0.25">
      <c r="B2" s="194" t="s">
        <v>51</v>
      </c>
      <c r="C2" s="194"/>
      <c r="D2" s="194"/>
      <c r="E2" s="194"/>
      <c r="F2" s="194"/>
    </row>
    <row r="3" spans="2:7" x14ac:dyDescent="0.25">
      <c r="B3" s="3"/>
      <c r="D3" s="2"/>
      <c r="E3" s="17"/>
    </row>
    <row r="4" spans="2:7" x14ac:dyDescent="0.25">
      <c r="B4" s="27" t="s">
        <v>0</v>
      </c>
      <c r="C4" s="27" t="s">
        <v>1</v>
      </c>
      <c r="D4" s="28" t="s">
        <v>2</v>
      </c>
      <c r="E4" s="27" t="s">
        <v>3</v>
      </c>
      <c r="F4" s="40" t="s">
        <v>4</v>
      </c>
      <c r="G4" s="4"/>
    </row>
    <row r="5" spans="2:7" x14ac:dyDescent="0.25">
      <c r="B5" s="3"/>
      <c r="D5" s="2"/>
      <c r="E5" s="17"/>
      <c r="F5" s="7"/>
    </row>
    <row r="6" spans="2:7" x14ac:dyDescent="0.25">
      <c r="B6" s="195" t="s">
        <v>5</v>
      </c>
      <c r="C6" s="101">
        <v>45430</v>
      </c>
      <c r="D6" s="210" t="s">
        <v>140</v>
      </c>
      <c r="E6" s="99" t="s">
        <v>142</v>
      </c>
      <c r="F6" s="196">
        <v>2600</v>
      </c>
    </row>
    <row r="7" spans="2:7" ht="30" x14ac:dyDescent="0.25">
      <c r="B7" s="195"/>
      <c r="C7" s="210">
        <v>45431</v>
      </c>
      <c r="D7" s="223"/>
      <c r="E7" s="99" t="s">
        <v>143</v>
      </c>
      <c r="F7" s="197"/>
    </row>
    <row r="8" spans="2:7" x14ac:dyDescent="0.25">
      <c r="B8" s="195"/>
      <c r="C8" s="211"/>
      <c r="D8" s="223"/>
      <c r="E8" s="99" t="s">
        <v>144</v>
      </c>
      <c r="F8" s="32">
        <v>1600</v>
      </c>
    </row>
    <row r="9" spans="2:7" ht="30" x14ac:dyDescent="0.25">
      <c r="B9" s="195"/>
      <c r="C9" s="210">
        <v>45430</v>
      </c>
      <c r="D9" s="223"/>
      <c r="E9" s="99" t="s">
        <v>149</v>
      </c>
      <c r="F9" s="32">
        <v>590</v>
      </c>
    </row>
    <row r="10" spans="2:7" ht="30" x14ac:dyDescent="0.25">
      <c r="B10" s="195"/>
      <c r="C10" s="211"/>
      <c r="D10" s="211"/>
      <c r="E10" s="99" t="s">
        <v>150</v>
      </c>
      <c r="F10" s="32">
        <v>182.6</v>
      </c>
    </row>
    <row r="11" spans="2:7" x14ac:dyDescent="0.25">
      <c r="B11" s="8"/>
      <c r="C11" s="9"/>
      <c r="D11" s="3"/>
      <c r="E11" s="33" t="s">
        <v>6</v>
      </c>
      <c r="F11" s="34">
        <f>SUM(F6:F10)</f>
        <v>4972.6000000000004</v>
      </c>
    </row>
    <row r="12" spans="2:7" x14ac:dyDescent="0.25">
      <c r="B12" s="8"/>
      <c r="C12" s="9"/>
      <c r="D12" s="3"/>
      <c r="F12" s="7"/>
    </row>
    <row r="13" spans="2:7" x14ac:dyDescent="0.25">
      <c r="B13" s="8"/>
      <c r="C13" s="9"/>
      <c r="D13" s="3"/>
    </row>
    <row r="14" spans="2:7" x14ac:dyDescent="0.25">
      <c r="B14" s="195" t="s">
        <v>7</v>
      </c>
      <c r="C14" s="107">
        <v>45459</v>
      </c>
      <c r="D14" s="105" t="s">
        <v>62</v>
      </c>
      <c r="E14" s="31" t="s">
        <v>174</v>
      </c>
      <c r="F14" s="32">
        <v>600</v>
      </c>
    </row>
    <row r="15" spans="2:7" x14ac:dyDescent="0.25">
      <c r="B15" s="195"/>
      <c r="C15" s="107">
        <v>45466</v>
      </c>
      <c r="D15" s="220" t="s">
        <v>175</v>
      </c>
      <c r="E15" s="207" t="s">
        <v>99</v>
      </c>
      <c r="F15" s="196">
        <v>3995</v>
      </c>
    </row>
    <row r="16" spans="2:7" x14ac:dyDescent="0.25">
      <c r="B16" s="195"/>
      <c r="C16" s="107">
        <v>45473</v>
      </c>
      <c r="D16" s="221"/>
      <c r="E16" s="209"/>
      <c r="F16" s="213"/>
    </row>
    <row r="17" spans="2:6" x14ac:dyDescent="0.25">
      <c r="B17" s="195"/>
      <c r="C17" s="107">
        <v>45473</v>
      </c>
      <c r="D17" s="221"/>
      <c r="E17" s="31" t="s">
        <v>155</v>
      </c>
      <c r="F17" s="197"/>
    </row>
    <row r="18" spans="2:6" x14ac:dyDescent="0.25">
      <c r="B18" s="195"/>
      <c r="C18" s="117">
        <v>45471</v>
      </c>
      <c r="D18" s="221"/>
      <c r="E18" s="31" t="s">
        <v>176</v>
      </c>
      <c r="F18" s="196">
        <v>9680</v>
      </c>
    </row>
    <row r="19" spans="2:6" x14ac:dyDescent="0.25">
      <c r="B19" s="195"/>
      <c r="C19" s="111">
        <v>45472</v>
      </c>
      <c r="D19" s="221"/>
      <c r="E19" s="31" t="s">
        <v>177</v>
      </c>
      <c r="F19" s="197"/>
    </row>
    <row r="20" spans="2:6" x14ac:dyDescent="0.25">
      <c r="B20" s="195"/>
      <c r="C20" s="111" t="s">
        <v>179</v>
      </c>
      <c r="D20" s="222"/>
      <c r="E20" s="31" t="s">
        <v>178</v>
      </c>
      <c r="F20" s="32">
        <v>786.5</v>
      </c>
    </row>
    <row r="21" spans="2:6" x14ac:dyDescent="0.25">
      <c r="B21" s="10"/>
      <c r="C21" s="9"/>
      <c r="D21" s="3"/>
      <c r="E21" s="33" t="s">
        <v>6</v>
      </c>
      <c r="F21" s="34">
        <f>SUM(F14:F20)</f>
        <v>15061.5</v>
      </c>
    </row>
    <row r="22" spans="2:6" x14ac:dyDescent="0.25">
      <c r="B22" s="10"/>
      <c r="C22" s="9"/>
      <c r="D22" s="3"/>
      <c r="E22" s="8"/>
      <c r="F22" s="11"/>
    </row>
    <row r="23" spans="2:6" x14ac:dyDescent="0.25">
      <c r="B23" s="3"/>
      <c r="C23" s="9"/>
      <c r="D23" s="3"/>
      <c r="F23" s="7"/>
    </row>
    <row r="24" spans="2:6" ht="30" x14ac:dyDescent="0.25">
      <c r="B24" s="195" t="s">
        <v>9</v>
      </c>
      <c r="C24" s="101">
        <v>45392</v>
      </c>
      <c r="D24" s="36" t="s">
        <v>130</v>
      </c>
      <c r="E24" s="31" t="s">
        <v>129</v>
      </c>
      <c r="F24" s="32">
        <v>243.81</v>
      </c>
    </row>
    <row r="25" spans="2:6" ht="18" customHeight="1" x14ac:dyDescent="0.25">
      <c r="B25" s="195"/>
      <c r="C25" s="101">
        <v>45415</v>
      </c>
      <c r="D25" s="36" t="s">
        <v>145</v>
      </c>
      <c r="E25" s="31" t="s">
        <v>146</v>
      </c>
      <c r="F25" s="32">
        <v>250</v>
      </c>
    </row>
    <row r="26" spans="2:6" ht="30" x14ac:dyDescent="0.25">
      <c r="B26" s="195"/>
      <c r="C26" s="101">
        <v>45444</v>
      </c>
      <c r="D26" s="36" t="s">
        <v>164</v>
      </c>
      <c r="E26" s="99" t="s">
        <v>165</v>
      </c>
      <c r="F26" s="32">
        <v>1200</v>
      </c>
    </row>
    <row r="27" spans="2:6" ht="30" x14ac:dyDescent="0.25">
      <c r="B27" s="195"/>
      <c r="C27" s="111">
        <v>45451</v>
      </c>
      <c r="D27" s="36" t="s">
        <v>189</v>
      </c>
      <c r="E27" s="31" t="s">
        <v>191</v>
      </c>
      <c r="F27" s="196">
        <v>462.66</v>
      </c>
    </row>
    <row r="28" spans="2:6" ht="30" x14ac:dyDescent="0.25">
      <c r="B28" s="195"/>
      <c r="C28" s="111">
        <v>45460</v>
      </c>
      <c r="D28" s="193" t="s">
        <v>190</v>
      </c>
      <c r="E28" s="109" t="s">
        <v>191</v>
      </c>
      <c r="F28" s="197"/>
    </row>
    <row r="29" spans="2:6" ht="30" x14ac:dyDescent="0.25">
      <c r="B29" s="195"/>
      <c r="C29" s="111">
        <v>45461</v>
      </c>
      <c r="D29" s="193"/>
      <c r="E29" s="109" t="s">
        <v>201</v>
      </c>
      <c r="F29" s="32">
        <v>449.99</v>
      </c>
    </row>
    <row r="30" spans="2:6" ht="30" x14ac:dyDescent="0.25">
      <c r="B30" s="195"/>
      <c r="C30" s="86" t="s">
        <v>200</v>
      </c>
      <c r="D30" s="193"/>
      <c r="E30" s="109" t="s">
        <v>202</v>
      </c>
      <c r="F30" s="32">
        <v>175</v>
      </c>
    </row>
    <row r="31" spans="2:6" x14ac:dyDescent="0.25">
      <c r="B31" s="12"/>
      <c r="C31"/>
      <c r="D31"/>
      <c r="E31" s="33" t="s">
        <v>6</v>
      </c>
      <c r="F31" s="34">
        <f>SUM(F24:F30)</f>
        <v>2781.46</v>
      </c>
    </row>
    <row r="32" spans="2:6" x14ac:dyDescent="0.25">
      <c r="B32" s="3"/>
      <c r="C32" s="13"/>
      <c r="D32" s="3"/>
      <c r="E32" s="8"/>
      <c r="F32" s="11"/>
    </row>
    <row r="33" spans="2:6" x14ac:dyDescent="0.25">
      <c r="B33" s="3"/>
      <c r="C33" s="13"/>
      <c r="D33" s="3"/>
      <c r="F33" s="7"/>
    </row>
    <row r="34" spans="2:6" ht="15" customHeight="1" x14ac:dyDescent="0.25">
      <c r="B34" s="195" t="s">
        <v>10</v>
      </c>
      <c r="C34" s="101">
        <v>45392</v>
      </c>
      <c r="D34" s="36" t="s">
        <v>141</v>
      </c>
      <c r="E34" s="99" t="s">
        <v>125</v>
      </c>
      <c r="F34" s="196">
        <v>2420</v>
      </c>
    </row>
    <row r="35" spans="2:6" x14ac:dyDescent="0.25">
      <c r="B35" s="195"/>
      <c r="C35" s="101">
        <v>45406</v>
      </c>
      <c r="D35" s="36" t="s">
        <v>119</v>
      </c>
      <c r="E35" s="99" t="s">
        <v>126</v>
      </c>
      <c r="F35" s="213"/>
    </row>
    <row r="36" spans="2:6" x14ac:dyDescent="0.25">
      <c r="B36" s="195"/>
      <c r="C36" s="101">
        <v>45413</v>
      </c>
      <c r="D36" s="36" t="s">
        <v>123</v>
      </c>
      <c r="E36" s="99" t="s">
        <v>127</v>
      </c>
      <c r="F36" s="213"/>
    </row>
    <row r="37" spans="2:6" ht="15" customHeight="1" x14ac:dyDescent="0.25">
      <c r="B37" s="195"/>
      <c r="C37" s="101">
        <v>45420</v>
      </c>
      <c r="D37" s="36" t="s">
        <v>124</v>
      </c>
      <c r="E37" s="99" t="s">
        <v>128</v>
      </c>
      <c r="F37" s="197"/>
    </row>
    <row r="38" spans="2:6" x14ac:dyDescent="0.25">
      <c r="B38" s="195"/>
      <c r="C38" s="101">
        <v>45410</v>
      </c>
      <c r="D38" s="36" t="s">
        <v>133</v>
      </c>
      <c r="E38" s="99" t="s">
        <v>134</v>
      </c>
      <c r="F38" s="32">
        <v>1839.2</v>
      </c>
    </row>
    <row r="39" spans="2:6" x14ac:dyDescent="0.25">
      <c r="B39" s="195"/>
      <c r="C39" s="101">
        <v>45451</v>
      </c>
      <c r="D39" s="36" t="s">
        <v>131</v>
      </c>
      <c r="E39" s="99" t="s">
        <v>135</v>
      </c>
      <c r="F39" s="32">
        <v>1210</v>
      </c>
    </row>
    <row r="40" spans="2:6" x14ac:dyDescent="0.25">
      <c r="B40" s="195"/>
      <c r="C40" s="101">
        <v>45407</v>
      </c>
      <c r="D40" s="36" t="s">
        <v>132</v>
      </c>
      <c r="E40" s="99" t="s">
        <v>136</v>
      </c>
      <c r="F40" s="32">
        <v>210</v>
      </c>
    </row>
    <row r="41" spans="2:6" x14ac:dyDescent="0.25">
      <c r="B41" s="195"/>
      <c r="C41" s="101">
        <v>45416</v>
      </c>
      <c r="D41" s="36" t="s">
        <v>140</v>
      </c>
      <c r="E41" s="99" t="s">
        <v>139</v>
      </c>
      <c r="F41" s="32">
        <v>254.01</v>
      </c>
    </row>
    <row r="42" spans="2:6" x14ac:dyDescent="0.25">
      <c r="B42" s="195"/>
      <c r="C42" s="101">
        <v>45432</v>
      </c>
      <c r="D42" s="36" t="s">
        <v>162</v>
      </c>
      <c r="E42" s="99" t="s">
        <v>163</v>
      </c>
      <c r="F42" s="32">
        <v>529.67999999999995</v>
      </c>
    </row>
    <row r="43" spans="2:6" x14ac:dyDescent="0.25">
      <c r="B43" s="195"/>
      <c r="C43" s="110">
        <v>45444</v>
      </c>
      <c r="D43" s="36" t="s">
        <v>180</v>
      </c>
      <c r="E43" s="99" t="s">
        <v>181</v>
      </c>
      <c r="F43" s="32">
        <v>400</v>
      </c>
    </row>
    <row r="44" spans="2:6" x14ac:dyDescent="0.25">
      <c r="B44" s="195"/>
      <c r="C44" s="210">
        <v>45413</v>
      </c>
      <c r="D44" s="207" t="s">
        <v>8</v>
      </c>
      <c r="E44" s="99" t="s">
        <v>205</v>
      </c>
      <c r="F44" s="32">
        <v>116</v>
      </c>
    </row>
    <row r="45" spans="2:6" x14ac:dyDescent="0.25">
      <c r="B45" s="195"/>
      <c r="C45" s="211"/>
      <c r="D45" s="209"/>
      <c r="E45" s="99" t="s">
        <v>206</v>
      </c>
      <c r="F45" s="32">
        <v>127.05</v>
      </c>
    </row>
    <row r="46" spans="2:6" x14ac:dyDescent="0.25">
      <c r="B46" s="10"/>
      <c r="C46" s="9"/>
      <c r="D46" s="3"/>
      <c r="E46" s="33" t="s">
        <v>6</v>
      </c>
      <c r="F46" s="34">
        <f>SUM(F34:F45)</f>
        <v>7105.9400000000005</v>
      </c>
    </row>
    <row r="47" spans="2:6" x14ac:dyDescent="0.25">
      <c r="B47" s="10"/>
      <c r="C47" s="9"/>
      <c r="D47" s="3"/>
      <c r="E47" s="8"/>
      <c r="F47" s="11"/>
    </row>
    <row r="48" spans="2:6" x14ac:dyDescent="0.25">
      <c r="B48" s="10"/>
      <c r="C48" s="13"/>
      <c r="D48" s="3"/>
      <c r="F48" s="7"/>
    </row>
    <row r="49" spans="2:6" x14ac:dyDescent="0.25">
      <c r="B49" s="118" t="s">
        <v>11</v>
      </c>
      <c r="C49" s="110">
        <v>45397</v>
      </c>
      <c r="D49" s="36" t="s">
        <v>8</v>
      </c>
      <c r="E49" s="109" t="s">
        <v>203</v>
      </c>
      <c r="F49" s="32">
        <v>603.54999999999995</v>
      </c>
    </row>
    <row r="50" spans="2:6" x14ac:dyDescent="0.25">
      <c r="B50" s="10"/>
      <c r="C50" s="9"/>
      <c r="D50" s="3"/>
      <c r="E50" s="33" t="s">
        <v>6</v>
      </c>
      <c r="F50" s="34">
        <f>SUM(F49:F49)</f>
        <v>603.54999999999995</v>
      </c>
    </row>
    <row r="51" spans="2:6" x14ac:dyDescent="0.25">
      <c r="B51" s="3"/>
      <c r="C51" s="9"/>
      <c r="D51" s="3"/>
      <c r="F51" s="7"/>
    </row>
    <row r="52" spans="2:6" x14ac:dyDescent="0.25">
      <c r="B52" s="3"/>
      <c r="C52" s="9"/>
      <c r="D52" s="3"/>
      <c r="F52" s="7"/>
    </row>
    <row r="53" spans="2:6" ht="30" x14ac:dyDescent="0.25">
      <c r="B53" s="195" t="s">
        <v>12</v>
      </c>
      <c r="C53" s="101">
        <v>45414</v>
      </c>
      <c r="D53" s="87" t="s">
        <v>145</v>
      </c>
      <c r="E53" s="31" t="s">
        <v>146</v>
      </c>
      <c r="F53" s="32">
        <v>500.01</v>
      </c>
    </row>
    <row r="54" spans="2:6" ht="30" x14ac:dyDescent="0.25">
      <c r="B54" s="195"/>
      <c r="C54" s="107">
        <v>45457</v>
      </c>
      <c r="D54" s="87" t="s">
        <v>172</v>
      </c>
      <c r="E54" s="105" t="s">
        <v>173</v>
      </c>
      <c r="F54" s="32">
        <v>350</v>
      </c>
    </row>
    <row r="55" spans="2:6" x14ac:dyDescent="0.25">
      <c r="B55" s="195"/>
      <c r="C55" s="122">
        <v>45429</v>
      </c>
      <c r="D55" s="87" t="s">
        <v>8</v>
      </c>
      <c r="E55" s="31" t="s">
        <v>242</v>
      </c>
      <c r="F55" s="32">
        <v>70</v>
      </c>
    </row>
    <row r="56" spans="2:6" x14ac:dyDescent="0.25">
      <c r="B56" s="3"/>
      <c r="C56" s="9"/>
      <c r="D56" s="3"/>
      <c r="E56" s="33" t="s">
        <v>6</v>
      </c>
      <c r="F56" s="34">
        <f>SUM(F53:F55)</f>
        <v>920.01</v>
      </c>
    </row>
    <row r="57" spans="2:6" x14ac:dyDescent="0.25">
      <c r="B57" s="3"/>
      <c r="C57" s="9"/>
      <c r="D57" s="3"/>
      <c r="F57" s="7"/>
    </row>
    <row r="58" spans="2:6" x14ac:dyDescent="0.25">
      <c r="B58" s="3"/>
      <c r="C58" s="9"/>
      <c r="D58" s="3"/>
      <c r="F58" s="7"/>
    </row>
    <row r="59" spans="2:6" ht="30" x14ac:dyDescent="0.25">
      <c r="B59" s="195" t="s">
        <v>13</v>
      </c>
      <c r="C59" s="101">
        <v>45423</v>
      </c>
      <c r="D59" s="36" t="s">
        <v>147</v>
      </c>
      <c r="E59" s="36" t="s">
        <v>148</v>
      </c>
      <c r="F59" s="32">
        <v>300</v>
      </c>
    </row>
    <row r="60" spans="2:6" x14ac:dyDescent="0.25">
      <c r="B60" s="195"/>
      <c r="C60" s="101">
        <v>45458</v>
      </c>
      <c r="D60" s="36" t="s">
        <v>166</v>
      </c>
      <c r="E60" s="36" t="s">
        <v>167</v>
      </c>
      <c r="F60" s="32">
        <v>477.71</v>
      </c>
    </row>
    <row r="61" spans="2:6" ht="30" x14ac:dyDescent="0.25">
      <c r="B61" s="195"/>
      <c r="C61" s="116">
        <v>45488</v>
      </c>
      <c r="D61" s="36" t="s">
        <v>217</v>
      </c>
      <c r="E61" s="36" t="s">
        <v>218</v>
      </c>
      <c r="F61" s="32">
        <v>526.35</v>
      </c>
    </row>
    <row r="62" spans="2:6" x14ac:dyDescent="0.25">
      <c r="B62" s="10"/>
      <c r="C62" s="13"/>
      <c r="D62" s="3"/>
      <c r="E62" s="33" t="s">
        <v>6</v>
      </c>
      <c r="F62" s="34">
        <f>SUM(F59:F61)</f>
        <v>1304.06</v>
      </c>
    </row>
    <row r="63" spans="2:6" x14ac:dyDescent="0.25">
      <c r="B63" s="3"/>
      <c r="C63" s="13"/>
      <c r="D63" s="3"/>
      <c r="F63" s="7"/>
    </row>
    <row r="64" spans="2:6" x14ac:dyDescent="0.25">
      <c r="B64" s="3"/>
      <c r="C64" s="13"/>
      <c r="D64" s="3"/>
      <c r="F64" s="7"/>
    </row>
    <row r="65" spans="2:6" x14ac:dyDescent="0.25">
      <c r="B65" s="195" t="s">
        <v>14</v>
      </c>
      <c r="C65" s="110">
        <v>45487</v>
      </c>
      <c r="D65" s="193" t="s">
        <v>158</v>
      </c>
      <c r="E65" s="99" t="s">
        <v>159</v>
      </c>
      <c r="F65" s="196">
        <v>8651.5</v>
      </c>
    </row>
    <row r="66" spans="2:6" ht="30" x14ac:dyDescent="0.25">
      <c r="B66" s="195"/>
      <c r="C66" s="110">
        <v>45488</v>
      </c>
      <c r="D66" s="193"/>
      <c r="E66" s="31" t="s">
        <v>160</v>
      </c>
      <c r="F66" s="213"/>
    </row>
    <row r="67" spans="2:6" x14ac:dyDescent="0.25">
      <c r="B67" s="195"/>
      <c r="C67" s="110">
        <v>45518</v>
      </c>
      <c r="D67" s="193"/>
      <c r="E67" s="31" t="s">
        <v>161</v>
      </c>
      <c r="F67" s="197"/>
    </row>
    <row r="68" spans="2:6" x14ac:dyDescent="0.25">
      <c r="B68" s="195"/>
      <c r="C68" s="218">
        <v>45465</v>
      </c>
      <c r="D68" s="193" t="s">
        <v>168</v>
      </c>
      <c r="E68" s="31" t="s">
        <v>169</v>
      </c>
      <c r="F68" s="32">
        <v>404.46</v>
      </c>
    </row>
    <row r="69" spans="2:6" x14ac:dyDescent="0.25">
      <c r="B69" s="195"/>
      <c r="C69" s="218"/>
      <c r="D69" s="193"/>
      <c r="E69" s="31" t="s">
        <v>170</v>
      </c>
      <c r="F69" s="32">
        <v>50</v>
      </c>
    </row>
    <row r="70" spans="2:6" x14ac:dyDescent="0.25">
      <c r="B70" s="195"/>
      <c r="C70" s="110">
        <v>45489</v>
      </c>
      <c r="D70" s="193" t="s">
        <v>194</v>
      </c>
      <c r="E70" s="109" t="s">
        <v>195</v>
      </c>
      <c r="F70" s="32">
        <v>650</v>
      </c>
    </row>
    <row r="71" spans="2:6" x14ac:dyDescent="0.25">
      <c r="B71" s="195"/>
      <c r="C71" s="110">
        <v>45488</v>
      </c>
      <c r="D71" s="193"/>
      <c r="E71" s="36" t="s">
        <v>196</v>
      </c>
      <c r="F71" s="32">
        <v>450.01</v>
      </c>
    </row>
    <row r="72" spans="2:6" ht="30" x14ac:dyDescent="0.25">
      <c r="B72" s="195"/>
      <c r="C72" s="110">
        <v>45486</v>
      </c>
      <c r="D72" s="193"/>
      <c r="E72" s="36" t="s">
        <v>197</v>
      </c>
      <c r="F72" s="32">
        <v>1210</v>
      </c>
    </row>
    <row r="73" spans="2:6" x14ac:dyDescent="0.25">
      <c r="B73" s="195"/>
      <c r="C73" s="110">
        <v>45489</v>
      </c>
      <c r="D73" s="193"/>
      <c r="E73" s="36" t="s">
        <v>198</v>
      </c>
      <c r="F73" s="32">
        <v>650</v>
      </c>
    </row>
    <row r="74" spans="2:6" x14ac:dyDescent="0.25">
      <c r="B74" s="195"/>
      <c r="C74" s="110">
        <v>45491</v>
      </c>
      <c r="D74" s="193"/>
      <c r="E74" s="109" t="s">
        <v>199</v>
      </c>
      <c r="F74" s="32">
        <v>121</v>
      </c>
    </row>
    <row r="75" spans="2:6" x14ac:dyDescent="0.25">
      <c r="C75" s="13"/>
      <c r="D75" s="3"/>
      <c r="E75" s="33" t="s">
        <v>6</v>
      </c>
      <c r="F75" s="34">
        <f>SUM(F65:F74)</f>
        <v>12186.97</v>
      </c>
    </row>
    <row r="76" spans="2:6" x14ac:dyDescent="0.25">
      <c r="C76" s="13"/>
      <c r="D76" s="3"/>
      <c r="E76" s="8"/>
      <c r="F76" s="11"/>
    </row>
    <row r="77" spans="2:6" x14ac:dyDescent="0.25">
      <c r="C77" s="13"/>
      <c r="D77" s="3"/>
      <c r="E77" s="8"/>
      <c r="F77" s="11"/>
    </row>
    <row r="78" spans="2:6" x14ac:dyDescent="0.25">
      <c r="B78" s="194" t="s">
        <v>52</v>
      </c>
      <c r="C78" s="194"/>
      <c r="D78" s="194"/>
      <c r="E78" s="194"/>
      <c r="F78" s="194"/>
    </row>
    <row r="79" spans="2:6" x14ac:dyDescent="0.25">
      <c r="B79" s="194"/>
      <c r="C79" s="194"/>
      <c r="D79" s="194"/>
      <c r="E79" s="194"/>
      <c r="F79" s="194"/>
    </row>
    <row r="80" spans="2:6" x14ac:dyDescent="0.25">
      <c r="B80" s="3"/>
      <c r="D80" s="4"/>
      <c r="F80" s="14"/>
    </row>
    <row r="81" spans="2:6" x14ac:dyDescent="0.25">
      <c r="B81" s="27" t="s">
        <v>0</v>
      </c>
      <c r="C81" s="27" t="s">
        <v>1</v>
      </c>
      <c r="D81" s="28" t="s">
        <v>2</v>
      </c>
      <c r="E81" s="27" t="s">
        <v>3</v>
      </c>
      <c r="F81" s="40" t="s">
        <v>4</v>
      </c>
    </row>
    <row r="82" spans="2:6" x14ac:dyDescent="0.25">
      <c r="B82" s="3"/>
      <c r="D82" s="4"/>
      <c r="F82" s="14"/>
    </row>
    <row r="83" spans="2:6" ht="30" x14ac:dyDescent="0.25">
      <c r="B83" s="118" t="s">
        <v>15</v>
      </c>
      <c r="C83" s="102">
        <v>45390</v>
      </c>
      <c r="D83" s="42" t="s">
        <v>121</v>
      </c>
      <c r="E83" s="99" t="s">
        <v>122</v>
      </c>
      <c r="F83" s="103">
        <v>484</v>
      </c>
    </row>
    <row r="84" spans="2:6" x14ac:dyDescent="0.25">
      <c r="B84" s="46"/>
      <c r="C84" s="15"/>
      <c r="D84" s="4"/>
      <c r="E84" s="33" t="s">
        <v>6</v>
      </c>
      <c r="F84" s="34">
        <f>SUM(F83:F83)</f>
        <v>484</v>
      </c>
    </row>
    <row r="85" spans="2:6" x14ac:dyDescent="0.25">
      <c r="B85" s="3"/>
      <c r="C85" s="15"/>
      <c r="D85" s="4"/>
      <c r="E85" s="8"/>
      <c r="F85" s="16"/>
    </row>
    <row r="86" spans="2:6" x14ac:dyDescent="0.25">
      <c r="B86" s="3"/>
      <c r="C86" s="15"/>
      <c r="D86" s="4"/>
      <c r="E86" s="8"/>
      <c r="F86" s="16"/>
    </row>
    <row r="87" spans="2:6" ht="30" x14ac:dyDescent="0.25">
      <c r="B87" s="195" t="s">
        <v>16</v>
      </c>
      <c r="C87" s="115" t="s">
        <v>209</v>
      </c>
      <c r="D87" s="191" t="s">
        <v>175</v>
      </c>
      <c r="E87" s="31" t="s">
        <v>208</v>
      </c>
      <c r="F87" s="114">
        <v>5150</v>
      </c>
    </row>
    <row r="88" spans="2:6" ht="30" x14ac:dyDescent="0.25">
      <c r="B88" s="195"/>
      <c r="C88" s="115" t="s">
        <v>216</v>
      </c>
      <c r="D88" s="198"/>
      <c r="E88" s="112" t="s">
        <v>210</v>
      </c>
      <c r="F88" s="114">
        <v>1100</v>
      </c>
    </row>
    <row r="89" spans="2:6" x14ac:dyDescent="0.25">
      <c r="B89" s="195"/>
      <c r="C89" s="115">
        <v>45503</v>
      </c>
      <c r="D89" s="198"/>
      <c r="E89" s="112" t="s">
        <v>211</v>
      </c>
      <c r="F89" s="114">
        <v>2395.8000000000002</v>
      </c>
    </row>
    <row r="90" spans="2:6" x14ac:dyDescent="0.25">
      <c r="B90" s="195"/>
      <c r="C90" s="199" t="s">
        <v>215</v>
      </c>
      <c r="D90" s="198"/>
      <c r="E90" s="112" t="s">
        <v>212</v>
      </c>
      <c r="F90" s="196">
        <v>907.5</v>
      </c>
    </row>
    <row r="91" spans="2:6" x14ac:dyDescent="0.25">
      <c r="B91" s="195"/>
      <c r="C91" s="206"/>
      <c r="D91" s="198"/>
      <c r="E91" s="112" t="s">
        <v>213</v>
      </c>
      <c r="F91" s="197"/>
    </row>
    <row r="92" spans="2:6" x14ac:dyDescent="0.25">
      <c r="B92" s="195"/>
      <c r="C92" s="200"/>
      <c r="D92" s="192"/>
      <c r="E92" s="31" t="s">
        <v>214</v>
      </c>
      <c r="F92" s="114">
        <v>1754.5</v>
      </c>
    </row>
    <row r="93" spans="2:6" x14ac:dyDescent="0.25">
      <c r="B93" s="10"/>
      <c r="D93" s="4"/>
      <c r="E93" s="33" t="s">
        <v>6</v>
      </c>
      <c r="F93" s="44">
        <f>SUM(F87:F92)</f>
        <v>11307.8</v>
      </c>
    </row>
    <row r="94" spans="2:6" x14ac:dyDescent="0.25">
      <c r="B94" s="10"/>
      <c r="D94" s="4"/>
      <c r="E94" s="8"/>
      <c r="F94" s="16"/>
    </row>
    <row r="95" spans="2:6" x14ac:dyDescent="0.25">
      <c r="B95" s="10"/>
      <c r="D95" s="4"/>
      <c r="F95" s="14"/>
    </row>
    <row r="96" spans="2:6" x14ac:dyDescent="0.25">
      <c r="B96" s="118" t="s">
        <v>17</v>
      </c>
      <c r="C96" s="41"/>
      <c r="D96" s="42"/>
      <c r="E96" s="31"/>
      <c r="F96" s="43"/>
    </row>
    <row r="97" spans="2:6" x14ac:dyDescent="0.25">
      <c r="B97" s="10"/>
      <c r="D97" s="4"/>
      <c r="E97" s="33" t="s">
        <v>6</v>
      </c>
      <c r="F97" s="44">
        <f>SUM(F96:F96)</f>
        <v>0</v>
      </c>
    </row>
    <row r="98" spans="2:6" x14ac:dyDescent="0.25">
      <c r="B98" s="10"/>
      <c r="D98" s="4"/>
      <c r="E98" s="8"/>
      <c r="F98" s="16"/>
    </row>
    <row r="99" spans="2:6" x14ac:dyDescent="0.25">
      <c r="B99" s="10"/>
      <c r="D99" s="4"/>
      <c r="F99" s="14"/>
    </row>
    <row r="100" spans="2:6" x14ac:dyDescent="0.25">
      <c r="B100" s="195" t="s">
        <v>18</v>
      </c>
      <c r="C100" s="102">
        <v>45445</v>
      </c>
      <c r="D100" s="100" t="s">
        <v>137</v>
      </c>
      <c r="E100" s="31" t="s">
        <v>138</v>
      </c>
      <c r="F100" s="32">
        <v>740</v>
      </c>
    </row>
    <row r="101" spans="2:6" x14ac:dyDescent="0.25">
      <c r="B101" s="195"/>
      <c r="C101" s="41">
        <v>45499</v>
      </c>
      <c r="D101" s="42" t="s">
        <v>220</v>
      </c>
      <c r="E101" s="31" t="s">
        <v>219</v>
      </c>
      <c r="F101" s="81">
        <v>500</v>
      </c>
    </row>
    <row r="102" spans="2:6" x14ac:dyDescent="0.25">
      <c r="B102" s="10"/>
      <c r="D102" s="4"/>
      <c r="E102" s="33" t="s">
        <v>6</v>
      </c>
      <c r="F102" s="44">
        <f>SUM(F100:F101)</f>
        <v>1240</v>
      </c>
    </row>
    <row r="103" spans="2:6" x14ac:dyDescent="0.25">
      <c r="B103" s="10"/>
      <c r="D103" s="4"/>
      <c r="E103" s="8"/>
      <c r="F103" s="16"/>
    </row>
    <row r="104" spans="2:6" x14ac:dyDescent="0.25">
      <c r="B104" s="10"/>
      <c r="D104" s="4"/>
      <c r="F104" s="14"/>
    </row>
    <row r="105" spans="2:6" x14ac:dyDescent="0.25">
      <c r="B105" s="195" t="s">
        <v>19</v>
      </c>
      <c r="C105" s="108">
        <v>45445</v>
      </c>
      <c r="D105" s="106" t="s">
        <v>137</v>
      </c>
      <c r="E105" s="31" t="s">
        <v>171</v>
      </c>
      <c r="F105" s="37">
        <v>450</v>
      </c>
    </row>
    <row r="106" spans="2:6" x14ac:dyDescent="0.25">
      <c r="B106" s="195"/>
      <c r="C106" s="92">
        <v>45367</v>
      </c>
      <c r="D106" s="113" t="s">
        <v>81</v>
      </c>
      <c r="E106" s="112" t="s">
        <v>207</v>
      </c>
      <c r="F106" s="37">
        <v>665.5</v>
      </c>
    </row>
    <row r="107" spans="2:6" x14ac:dyDescent="0.25">
      <c r="B107" s="195"/>
      <c r="C107" s="92">
        <v>45464</v>
      </c>
      <c r="D107" s="121" t="s">
        <v>228</v>
      </c>
      <c r="E107" s="31" t="s">
        <v>229</v>
      </c>
      <c r="F107" s="37">
        <v>484</v>
      </c>
    </row>
    <row r="108" spans="2:6" x14ac:dyDescent="0.25">
      <c r="B108" s="195"/>
      <c r="C108" s="122">
        <v>45500</v>
      </c>
      <c r="D108" s="207" t="s">
        <v>175</v>
      </c>
      <c r="E108" s="31" t="s">
        <v>230</v>
      </c>
      <c r="F108" s="224">
        <v>420</v>
      </c>
    </row>
    <row r="109" spans="2:6" ht="30" x14ac:dyDescent="0.25">
      <c r="B109" s="195"/>
      <c r="C109" s="92">
        <v>45501</v>
      </c>
      <c r="D109" s="208"/>
      <c r="E109" s="31" t="s">
        <v>231</v>
      </c>
      <c r="F109" s="225"/>
    </row>
    <row r="110" spans="2:6" ht="30" x14ac:dyDescent="0.25">
      <c r="B110" s="195"/>
      <c r="C110" s="124">
        <v>45505</v>
      </c>
      <c r="D110" s="209"/>
      <c r="E110" s="31" t="s">
        <v>232</v>
      </c>
      <c r="F110" s="226"/>
    </row>
    <row r="111" spans="2:6" x14ac:dyDescent="0.25">
      <c r="B111" s="10"/>
      <c r="D111" s="4"/>
      <c r="E111" s="33" t="s">
        <v>6</v>
      </c>
      <c r="F111" s="44">
        <f>SUM(F105:F110)</f>
        <v>2019.5</v>
      </c>
    </row>
    <row r="112" spans="2:6" x14ac:dyDescent="0.25">
      <c r="B112" s="10"/>
      <c r="D112" s="4"/>
      <c r="E112" s="8"/>
      <c r="F112" s="16"/>
    </row>
    <row r="113" spans="2:6" x14ac:dyDescent="0.25">
      <c r="B113" s="10"/>
      <c r="D113" s="4"/>
      <c r="F113" s="14"/>
    </row>
    <row r="114" spans="2:6" x14ac:dyDescent="0.25">
      <c r="B114" s="118" t="s">
        <v>20</v>
      </c>
      <c r="C114" s="41"/>
      <c r="D114" s="35"/>
      <c r="E114" s="31"/>
      <c r="F114" s="32"/>
    </row>
    <row r="115" spans="2:6" x14ac:dyDescent="0.25">
      <c r="B115" s="1"/>
      <c r="C115" s="4"/>
      <c r="E115" s="33" t="s">
        <v>6</v>
      </c>
      <c r="F115" s="44">
        <f>SUM(F114:F114)</f>
        <v>0</v>
      </c>
    </row>
    <row r="116" spans="2:6" x14ac:dyDescent="0.25">
      <c r="B116" s="1"/>
      <c r="C116" s="4"/>
      <c r="E116" s="8"/>
      <c r="F116" s="16"/>
    </row>
    <row r="117" spans="2:6" x14ac:dyDescent="0.25">
      <c r="B117" s="1"/>
      <c r="C117" s="4"/>
    </row>
    <row r="118" spans="2:6" x14ac:dyDescent="0.25">
      <c r="B118" s="194" t="s">
        <v>53</v>
      </c>
      <c r="C118" s="194"/>
      <c r="D118" s="194"/>
      <c r="E118" s="194"/>
      <c r="F118" s="194"/>
    </row>
    <row r="119" spans="2:6" x14ac:dyDescent="0.25">
      <c r="B119" s="194"/>
      <c r="C119" s="194"/>
      <c r="D119" s="194"/>
      <c r="E119" s="194"/>
      <c r="F119" s="194"/>
    </row>
    <row r="120" spans="2:6" x14ac:dyDescent="0.25">
      <c r="B120" s="194"/>
      <c r="C120" s="194"/>
      <c r="D120" s="194"/>
      <c r="E120" s="194"/>
      <c r="F120" s="194"/>
    </row>
    <row r="121" spans="2:6" x14ac:dyDescent="0.25">
      <c r="B121" s="3"/>
      <c r="D121" s="4"/>
      <c r="F121" s="14"/>
    </row>
    <row r="122" spans="2:6" x14ac:dyDescent="0.25">
      <c r="B122" s="27" t="s">
        <v>0</v>
      </c>
      <c r="C122" s="27" t="s">
        <v>1</v>
      </c>
      <c r="D122" s="28" t="s">
        <v>2</v>
      </c>
      <c r="E122" s="27" t="s">
        <v>3</v>
      </c>
      <c r="F122" s="40" t="s">
        <v>4</v>
      </c>
    </row>
    <row r="123" spans="2:6" x14ac:dyDescent="0.25">
      <c r="B123" s="3"/>
      <c r="D123" s="4"/>
      <c r="F123" s="14"/>
    </row>
    <row r="124" spans="2:6" ht="30" x14ac:dyDescent="0.25">
      <c r="B124" s="214" t="s">
        <v>21</v>
      </c>
      <c r="C124" s="124">
        <v>45431</v>
      </c>
      <c r="D124" s="119" t="s">
        <v>151</v>
      </c>
      <c r="E124" s="119" t="s">
        <v>152</v>
      </c>
      <c r="F124" s="123">
        <v>495</v>
      </c>
    </row>
    <row r="125" spans="2:6" x14ac:dyDescent="0.25">
      <c r="B125" s="215"/>
      <c r="C125" s="124">
        <v>45445</v>
      </c>
      <c r="D125" s="193" t="s">
        <v>137</v>
      </c>
      <c r="E125" s="119" t="s">
        <v>153</v>
      </c>
      <c r="F125" s="219">
        <v>1400</v>
      </c>
    </row>
    <row r="126" spans="2:6" x14ac:dyDescent="0.25">
      <c r="B126" s="215"/>
      <c r="C126" s="124">
        <v>45452</v>
      </c>
      <c r="D126" s="193"/>
      <c r="E126" s="119" t="s">
        <v>154</v>
      </c>
      <c r="F126" s="219"/>
    </row>
    <row r="127" spans="2:6" x14ac:dyDescent="0.25">
      <c r="B127" s="215"/>
      <c r="C127" s="124">
        <v>45445</v>
      </c>
      <c r="D127" s="193"/>
      <c r="E127" s="119" t="s">
        <v>99</v>
      </c>
      <c r="F127" s="219">
        <v>2699.99</v>
      </c>
    </row>
    <row r="128" spans="2:6" x14ac:dyDescent="0.25">
      <c r="B128" s="215"/>
      <c r="C128" s="124">
        <v>45452</v>
      </c>
      <c r="D128" s="193"/>
      <c r="E128" s="119" t="s">
        <v>155</v>
      </c>
      <c r="F128" s="219"/>
    </row>
    <row r="129" spans="2:6" x14ac:dyDescent="0.25">
      <c r="B129" s="215"/>
      <c r="C129" s="124">
        <v>45457</v>
      </c>
      <c r="D129" s="193" t="s">
        <v>119</v>
      </c>
      <c r="E129" s="104" t="s">
        <v>156</v>
      </c>
      <c r="F129" s="219">
        <v>1430</v>
      </c>
    </row>
    <row r="130" spans="2:6" x14ac:dyDescent="0.25">
      <c r="B130" s="215"/>
      <c r="C130" s="124">
        <v>45450</v>
      </c>
      <c r="D130" s="193"/>
      <c r="E130" s="119" t="s">
        <v>157</v>
      </c>
      <c r="F130" s="219"/>
    </row>
    <row r="131" spans="2:6" x14ac:dyDescent="0.25">
      <c r="B131" s="215"/>
      <c r="C131" s="124">
        <v>45369</v>
      </c>
      <c r="D131" s="36" t="s">
        <v>81</v>
      </c>
      <c r="E131" s="119" t="s">
        <v>92</v>
      </c>
      <c r="F131" s="32">
        <v>399.99</v>
      </c>
    </row>
    <row r="132" spans="2:6" x14ac:dyDescent="0.25">
      <c r="B132" s="215"/>
      <c r="C132" s="217">
        <v>45451</v>
      </c>
      <c r="D132" s="193" t="s">
        <v>182</v>
      </c>
      <c r="E132" s="119" t="s">
        <v>183</v>
      </c>
      <c r="F132" s="32">
        <v>1016.4</v>
      </c>
    </row>
    <row r="133" spans="2:6" x14ac:dyDescent="0.25">
      <c r="B133" s="215"/>
      <c r="C133" s="217"/>
      <c r="D133" s="193"/>
      <c r="E133" s="119" t="s">
        <v>184</v>
      </c>
      <c r="F133" s="123">
        <v>580.79999999999995</v>
      </c>
    </row>
    <row r="134" spans="2:6" ht="30" x14ac:dyDescent="0.25">
      <c r="B134" s="215"/>
      <c r="C134" s="217"/>
      <c r="D134" s="193"/>
      <c r="E134" s="119" t="s">
        <v>185</v>
      </c>
      <c r="F134" s="123">
        <v>471.9</v>
      </c>
    </row>
    <row r="135" spans="2:6" x14ac:dyDescent="0.25">
      <c r="B135" s="215"/>
      <c r="C135" s="217"/>
      <c r="D135" s="193"/>
      <c r="E135" s="119" t="s">
        <v>186</v>
      </c>
      <c r="F135" s="123">
        <v>119.77</v>
      </c>
    </row>
    <row r="136" spans="2:6" x14ac:dyDescent="0.25">
      <c r="B136" s="215"/>
      <c r="C136" s="124">
        <v>45458</v>
      </c>
      <c r="D136" s="36" t="s">
        <v>187</v>
      </c>
      <c r="E136" s="119" t="s">
        <v>188</v>
      </c>
      <c r="F136" s="123">
        <v>400</v>
      </c>
    </row>
    <row r="137" spans="2:6" x14ac:dyDescent="0.25">
      <c r="B137" s="215"/>
      <c r="C137" s="124">
        <v>45451</v>
      </c>
      <c r="D137" s="36" t="s">
        <v>192</v>
      </c>
      <c r="E137" s="119" t="s">
        <v>193</v>
      </c>
      <c r="F137" s="123">
        <v>500</v>
      </c>
    </row>
    <row r="138" spans="2:6" x14ac:dyDescent="0.25">
      <c r="B138" s="215"/>
      <c r="C138" s="124">
        <v>45444</v>
      </c>
      <c r="D138" s="36" t="s">
        <v>8</v>
      </c>
      <c r="E138" s="119" t="s">
        <v>204</v>
      </c>
      <c r="F138" s="123">
        <v>388.41</v>
      </c>
    </row>
    <row r="139" spans="2:6" x14ac:dyDescent="0.25">
      <c r="B139" s="215"/>
      <c r="C139" s="124">
        <v>45466</v>
      </c>
      <c r="D139" s="36" t="s">
        <v>221</v>
      </c>
      <c r="E139" s="119" t="s">
        <v>222</v>
      </c>
      <c r="F139" s="123">
        <v>719.95</v>
      </c>
    </row>
    <row r="140" spans="2:6" ht="30" x14ac:dyDescent="0.25">
      <c r="B140" s="215"/>
      <c r="C140" s="217">
        <v>45473</v>
      </c>
      <c r="D140" s="193" t="s">
        <v>223</v>
      </c>
      <c r="E140" s="119" t="s">
        <v>224</v>
      </c>
      <c r="F140" s="123">
        <v>700</v>
      </c>
    </row>
    <row r="141" spans="2:6" x14ac:dyDescent="0.25">
      <c r="B141" s="215"/>
      <c r="C141" s="217"/>
      <c r="D141" s="193"/>
      <c r="E141" s="119" t="s">
        <v>225</v>
      </c>
      <c r="F141" s="123">
        <v>1300</v>
      </c>
    </row>
    <row r="142" spans="2:6" ht="30" x14ac:dyDescent="0.25">
      <c r="B142" s="215"/>
      <c r="C142" s="124">
        <v>45467</v>
      </c>
      <c r="D142" s="193"/>
      <c r="E142" s="119" t="s">
        <v>226</v>
      </c>
      <c r="F142" s="123">
        <v>528</v>
      </c>
    </row>
    <row r="143" spans="2:6" ht="30" x14ac:dyDescent="0.25">
      <c r="B143" s="215"/>
      <c r="C143" s="124">
        <v>45472</v>
      </c>
      <c r="D143" s="193"/>
      <c r="E143" s="119" t="s">
        <v>227</v>
      </c>
      <c r="F143" s="123">
        <v>400</v>
      </c>
    </row>
    <row r="144" spans="2:6" x14ac:dyDescent="0.25">
      <c r="B144" s="215"/>
      <c r="C144" s="217" t="s">
        <v>233</v>
      </c>
      <c r="D144" s="193" t="s">
        <v>234</v>
      </c>
      <c r="E144" s="119" t="s">
        <v>236</v>
      </c>
      <c r="F144" s="196">
        <v>2855.6</v>
      </c>
    </row>
    <row r="145" spans="2:6" x14ac:dyDescent="0.25">
      <c r="B145" s="215"/>
      <c r="C145" s="217"/>
      <c r="D145" s="193"/>
      <c r="E145" s="119" t="s">
        <v>237</v>
      </c>
      <c r="F145" s="213"/>
    </row>
    <row r="146" spans="2:6" x14ac:dyDescent="0.25">
      <c r="B146" s="215"/>
      <c r="C146" s="217"/>
      <c r="D146" s="193"/>
      <c r="E146" s="119" t="s">
        <v>238</v>
      </c>
      <c r="F146" s="197"/>
    </row>
    <row r="147" spans="2:6" x14ac:dyDescent="0.25">
      <c r="B147" s="215"/>
      <c r="C147" s="217">
        <v>45494</v>
      </c>
      <c r="D147" s="193" t="s">
        <v>235</v>
      </c>
      <c r="E147" s="119" t="s">
        <v>239</v>
      </c>
      <c r="F147" s="123">
        <v>700</v>
      </c>
    </row>
    <row r="148" spans="2:6" x14ac:dyDescent="0.25">
      <c r="B148" s="215"/>
      <c r="C148" s="217"/>
      <c r="D148" s="193"/>
      <c r="E148" s="119" t="s">
        <v>240</v>
      </c>
      <c r="F148" s="123">
        <v>1500</v>
      </c>
    </row>
    <row r="149" spans="2:6" x14ac:dyDescent="0.25">
      <c r="B149" s="216"/>
      <c r="C149" s="124">
        <v>45451</v>
      </c>
      <c r="D149" s="36" t="s">
        <v>8</v>
      </c>
      <c r="E149" s="119" t="s">
        <v>241</v>
      </c>
      <c r="F149" s="120">
        <v>153</v>
      </c>
    </row>
    <row r="150" spans="2:6" x14ac:dyDescent="0.25">
      <c r="B150" s="3"/>
      <c r="D150" s="4"/>
      <c r="E150" s="125" t="s">
        <v>6</v>
      </c>
      <c r="F150" s="126">
        <f>SUM(F124:F149)</f>
        <v>18758.810000000001</v>
      </c>
    </row>
    <row r="153" spans="2:6" ht="15.75" x14ac:dyDescent="0.25">
      <c r="B153" s="194" t="s">
        <v>54</v>
      </c>
      <c r="C153" s="194"/>
      <c r="D153" s="194"/>
      <c r="E153" s="194"/>
      <c r="F153" s="194"/>
    </row>
    <row r="154" spans="2:6" x14ac:dyDescent="0.25">
      <c r="B154" s="3"/>
      <c r="D154" s="2"/>
      <c r="E154" s="17"/>
    </row>
    <row r="155" spans="2:6" ht="30" x14ac:dyDescent="0.25">
      <c r="B155" s="27" t="s">
        <v>0</v>
      </c>
      <c r="C155" s="27" t="s">
        <v>22</v>
      </c>
      <c r="D155" s="28" t="s">
        <v>23</v>
      </c>
      <c r="E155" s="27" t="s">
        <v>3</v>
      </c>
      <c r="F155" s="45" t="s">
        <v>24</v>
      </c>
    </row>
    <row r="156" spans="2:6" ht="30" x14ac:dyDescent="0.25">
      <c r="B156" s="39" t="s">
        <v>20</v>
      </c>
      <c r="C156" s="78" t="s">
        <v>32</v>
      </c>
      <c r="D156" s="193" t="s">
        <v>25</v>
      </c>
      <c r="E156" s="193" t="s">
        <v>26</v>
      </c>
      <c r="F156" s="32">
        <v>2000</v>
      </c>
    </row>
    <row r="157" spans="2:6" x14ac:dyDescent="0.25">
      <c r="B157" s="39" t="s">
        <v>19</v>
      </c>
      <c r="C157" s="78" t="s">
        <v>34</v>
      </c>
      <c r="D157" s="193"/>
      <c r="E157" s="193"/>
      <c r="F157" s="32">
        <v>2000</v>
      </c>
    </row>
    <row r="158" spans="2:6" ht="30" x14ac:dyDescent="0.25">
      <c r="B158" s="39" t="s">
        <v>16</v>
      </c>
      <c r="C158" s="78" t="s">
        <v>35</v>
      </c>
      <c r="D158" s="193"/>
      <c r="E158" s="193"/>
      <c r="F158" s="32">
        <v>2000</v>
      </c>
    </row>
    <row r="159" spans="2:6" x14ac:dyDescent="0.25">
      <c r="B159" s="39" t="s">
        <v>15</v>
      </c>
      <c r="C159" s="78" t="s">
        <v>36</v>
      </c>
      <c r="D159" s="193"/>
      <c r="E159" s="193"/>
      <c r="F159" s="32">
        <v>2000</v>
      </c>
    </row>
    <row r="160" spans="2:6" x14ac:dyDescent="0.25">
      <c r="B160" s="39" t="s">
        <v>18</v>
      </c>
      <c r="C160" s="78" t="s">
        <v>37</v>
      </c>
      <c r="D160" s="193"/>
      <c r="E160" s="193"/>
      <c r="F160" s="32">
        <v>2000</v>
      </c>
    </row>
    <row r="161" spans="2:8" x14ac:dyDescent="0.25">
      <c r="B161" s="39" t="s">
        <v>17</v>
      </c>
      <c r="C161" s="78" t="s">
        <v>38</v>
      </c>
      <c r="D161" s="193"/>
      <c r="E161" s="193"/>
      <c r="F161" s="32">
        <v>2000</v>
      </c>
      <c r="H161" s="18"/>
    </row>
    <row r="162" spans="2:8" ht="30" x14ac:dyDescent="0.25">
      <c r="B162" s="39" t="s">
        <v>21</v>
      </c>
      <c r="C162" s="78" t="s">
        <v>39</v>
      </c>
      <c r="D162" s="193"/>
      <c r="E162" s="193"/>
      <c r="F162" s="32">
        <v>2000</v>
      </c>
    </row>
    <row r="163" spans="2:8" ht="30" x14ac:dyDescent="0.25">
      <c r="B163" s="39" t="s">
        <v>5</v>
      </c>
      <c r="C163" s="78" t="s">
        <v>40</v>
      </c>
      <c r="D163" s="193"/>
      <c r="E163" s="193"/>
      <c r="F163" s="32">
        <v>2000</v>
      </c>
    </row>
    <row r="164" spans="2:8" x14ac:dyDescent="0.25">
      <c r="B164" s="39" t="s">
        <v>27</v>
      </c>
      <c r="C164" s="78" t="s">
        <v>41</v>
      </c>
      <c r="D164" s="193"/>
      <c r="E164" s="193"/>
      <c r="F164" s="32">
        <v>2000</v>
      </c>
    </row>
    <row r="165" spans="2:8" ht="30" x14ac:dyDescent="0.25">
      <c r="B165" s="39" t="s">
        <v>9</v>
      </c>
      <c r="C165" s="78" t="s">
        <v>42</v>
      </c>
      <c r="D165" s="193"/>
      <c r="E165" s="193"/>
      <c r="F165" s="32">
        <v>2000</v>
      </c>
    </row>
    <row r="166" spans="2:8" ht="30" x14ac:dyDescent="0.25">
      <c r="B166" s="39" t="s">
        <v>10</v>
      </c>
      <c r="C166" s="78" t="s">
        <v>43</v>
      </c>
      <c r="D166" s="193"/>
      <c r="E166" s="193"/>
      <c r="F166" s="32">
        <v>2000</v>
      </c>
    </row>
    <row r="167" spans="2:8" ht="30" x14ac:dyDescent="0.25">
      <c r="B167" s="39" t="s">
        <v>11</v>
      </c>
      <c r="C167" s="78" t="s">
        <v>44</v>
      </c>
      <c r="D167" s="193"/>
      <c r="E167" s="193"/>
      <c r="F167" s="32">
        <v>2000</v>
      </c>
    </row>
    <row r="168" spans="2:8" ht="30" x14ac:dyDescent="0.25">
      <c r="B168" s="39" t="s">
        <v>12</v>
      </c>
      <c r="C168" s="78" t="s">
        <v>45</v>
      </c>
      <c r="D168" s="193"/>
      <c r="E168" s="193"/>
      <c r="F168" s="32">
        <v>2000</v>
      </c>
    </row>
    <row r="169" spans="2:8" x14ac:dyDescent="0.25">
      <c r="B169" s="39" t="s">
        <v>13</v>
      </c>
      <c r="C169" s="78" t="s">
        <v>46</v>
      </c>
      <c r="D169" s="193"/>
      <c r="E169" s="193"/>
      <c r="F169" s="32">
        <v>2000</v>
      </c>
    </row>
    <row r="170" spans="2:8" ht="30" x14ac:dyDescent="0.25">
      <c r="B170" s="39" t="s">
        <v>14</v>
      </c>
      <c r="C170" s="78" t="s">
        <v>47</v>
      </c>
      <c r="D170" s="193"/>
      <c r="E170" s="193"/>
      <c r="F170" s="32">
        <v>2000</v>
      </c>
    </row>
    <row r="174" spans="2:8" x14ac:dyDescent="0.25">
      <c r="B174" s="194" t="s">
        <v>28</v>
      </c>
      <c r="C174" s="194"/>
      <c r="D174" s="194"/>
      <c r="E174" s="194"/>
      <c r="F174" s="194"/>
    </row>
    <row r="175" spans="2:8" x14ac:dyDescent="0.25">
      <c r="B175" s="194"/>
      <c r="C175" s="194"/>
      <c r="D175" s="194"/>
      <c r="E175" s="194"/>
      <c r="F175" s="194"/>
    </row>
    <row r="176" spans="2:8" x14ac:dyDescent="0.25">
      <c r="B176" s="3"/>
      <c r="D176" s="4"/>
      <c r="F176" s="14"/>
    </row>
    <row r="177" spans="2:6" ht="30" x14ac:dyDescent="0.25">
      <c r="B177" s="27" t="s">
        <v>0</v>
      </c>
      <c r="C177" s="27" t="s">
        <v>29</v>
      </c>
      <c r="D177" s="28" t="s">
        <v>30</v>
      </c>
      <c r="E177" s="27" t="s">
        <v>3</v>
      </c>
      <c r="F177" s="40" t="s">
        <v>4</v>
      </c>
    </row>
    <row r="178" spans="2:6" x14ac:dyDescent="0.25">
      <c r="B178" s="3"/>
      <c r="D178" s="4"/>
      <c r="F178" s="14"/>
    </row>
    <row r="179" spans="2:6" x14ac:dyDescent="0.25">
      <c r="B179" s="39" t="s">
        <v>20</v>
      </c>
      <c r="C179" s="41"/>
      <c r="D179" s="35"/>
      <c r="E179" s="31"/>
      <c r="F179" s="43"/>
    </row>
    <row r="180" spans="2:6" x14ac:dyDescent="0.25">
      <c r="B180" s="3"/>
      <c r="D180" s="4"/>
      <c r="E180" s="33" t="s">
        <v>6</v>
      </c>
      <c r="F180" s="44">
        <f>SUM(F179)</f>
        <v>0</v>
      </c>
    </row>
    <row r="183" spans="2:6" x14ac:dyDescent="0.25">
      <c r="B183" s="39" t="s">
        <v>31</v>
      </c>
      <c r="C183" s="41"/>
      <c r="D183" s="35"/>
      <c r="E183" s="31"/>
      <c r="F183" s="43"/>
    </row>
    <row r="184" spans="2:6" x14ac:dyDescent="0.25">
      <c r="B184" s="3"/>
      <c r="D184" s="4"/>
      <c r="E184" s="33" t="s">
        <v>6</v>
      </c>
      <c r="F184" s="44">
        <f>SUM(F183)</f>
        <v>0</v>
      </c>
    </row>
  </sheetData>
  <sheetProtection selectLockedCells="1" selectUnlockedCells="1"/>
  <mergeCells count="55">
    <mergeCell ref="D140:D143"/>
    <mergeCell ref="C140:C141"/>
    <mergeCell ref="C90:C92"/>
    <mergeCell ref="F90:F91"/>
    <mergeCell ref="E15:E16"/>
    <mergeCell ref="F15:F17"/>
    <mergeCell ref="D68:D69"/>
    <mergeCell ref="D132:D135"/>
    <mergeCell ref="D70:D74"/>
    <mergeCell ref="F129:F130"/>
    <mergeCell ref="F108:F110"/>
    <mergeCell ref="F34:F37"/>
    <mergeCell ref="B24:B30"/>
    <mergeCell ref="C7:C8"/>
    <mergeCell ref="F6:F7"/>
    <mergeCell ref="C9:C10"/>
    <mergeCell ref="D6:D10"/>
    <mergeCell ref="F27:F28"/>
    <mergeCell ref="B2:F2"/>
    <mergeCell ref="B6:B10"/>
    <mergeCell ref="B14:B20"/>
    <mergeCell ref="F18:F19"/>
    <mergeCell ref="D15:D20"/>
    <mergeCell ref="B174:F175"/>
    <mergeCell ref="B59:B61"/>
    <mergeCell ref="B87:B92"/>
    <mergeCell ref="B100:B101"/>
    <mergeCell ref="B153:F153"/>
    <mergeCell ref="D156:D170"/>
    <mergeCell ref="E156:E170"/>
    <mergeCell ref="B118:F120"/>
    <mergeCell ref="C68:C69"/>
    <mergeCell ref="F125:F126"/>
    <mergeCell ref="F127:F128"/>
    <mergeCell ref="D65:D67"/>
    <mergeCell ref="F65:F67"/>
    <mergeCell ref="B78:F79"/>
    <mergeCell ref="B105:B110"/>
    <mergeCell ref="D87:D92"/>
    <mergeCell ref="F144:F146"/>
    <mergeCell ref="B124:B149"/>
    <mergeCell ref="B65:B74"/>
    <mergeCell ref="D28:D30"/>
    <mergeCell ref="C44:C45"/>
    <mergeCell ref="D44:D45"/>
    <mergeCell ref="D129:D130"/>
    <mergeCell ref="D125:D128"/>
    <mergeCell ref="B34:B45"/>
    <mergeCell ref="B53:B55"/>
    <mergeCell ref="D108:D110"/>
    <mergeCell ref="C144:C146"/>
    <mergeCell ref="D144:D146"/>
    <mergeCell ref="C147:C148"/>
    <mergeCell ref="D147:D148"/>
    <mergeCell ref="C132:C135"/>
  </mergeCells>
  <pageMargins left="0.70000000000000007" right="0.70000000000000007" top="0.3" bottom="0.3" header="0.51181102362204722" footer="0.51181102362204722"/>
  <pageSetup paperSize="9" orientation="portrait" useFirstPageNumber="1"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5"/>
  <sheetViews>
    <sheetView showGridLines="0" workbookViewId="0">
      <selection activeCell="H133" sqref="H133"/>
    </sheetView>
  </sheetViews>
  <sheetFormatPr baseColWidth="10" defaultColWidth="10.85546875" defaultRowHeight="15" x14ac:dyDescent="0.25"/>
  <cols>
    <col min="1" max="1" width="18.140625" style="1" customWidth="1"/>
    <col min="2" max="2" width="21.85546875" style="2" customWidth="1"/>
    <col min="3" max="3" width="26.7109375" style="3" bestFit="1" customWidth="1"/>
    <col min="4" max="4" width="38.42578125" style="1" customWidth="1"/>
    <col min="5" max="5" width="52.5703125" style="1" customWidth="1"/>
    <col min="6" max="6" width="12.5703125" style="1" customWidth="1"/>
    <col min="7" max="7" width="10.85546875" style="1"/>
    <col min="8" max="8" width="13.28515625" style="1" customWidth="1"/>
    <col min="9" max="9" width="18.42578125" style="1" customWidth="1"/>
    <col min="10" max="10" width="30.140625" style="1" customWidth="1"/>
    <col min="11" max="11" width="39.5703125" style="1" customWidth="1"/>
    <col min="12" max="16384" width="10.85546875" style="1"/>
  </cols>
  <sheetData>
    <row r="1" spans="2:6" s="19" customFormat="1" ht="15.75" x14ac:dyDescent="0.25">
      <c r="B1" s="5"/>
      <c r="C1" s="20"/>
    </row>
    <row r="2" spans="2:6" ht="15.75" x14ac:dyDescent="0.25">
      <c r="B2" s="194" t="s">
        <v>51</v>
      </c>
      <c r="C2" s="194"/>
      <c r="D2" s="194"/>
      <c r="E2" s="194"/>
      <c r="F2" s="194"/>
    </row>
    <row r="3" spans="2:6" x14ac:dyDescent="0.25">
      <c r="B3" s="3"/>
      <c r="D3" s="2"/>
      <c r="E3" s="14"/>
    </row>
    <row r="4" spans="2:6" s="21" customFormat="1" x14ac:dyDescent="0.25">
      <c r="B4" s="47" t="s">
        <v>0</v>
      </c>
      <c r="C4" s="47" t="s">
        <v>1</v>
      </c>
      <c r="D4" s="48" t="s">
        <v>2</v>
      </c>
      <c r="E4" s="47" t="s">
        <v>3</v>
      </c>
      <c r="F4" s="49" t="s">
        <v>4</v>
      </c>
    </row>
    <row r="5" spans="2:6" x14ac:dyDescent="0.25">
      <c r="B5" s="3"/>
      <c r="D5" s="2"/>
      <c r="E5" s="14"/>
      <c r="F5" s="7"/>
    </row>
    <row r="6" spans="2:6" x14ac:dyDescent="0.25">
      <c r="B6" s="195" t="s">
        <v>5</v>
      </c>
      <c r="C6" s="145">
        <v>45529</v>
      </c>
      <c r="D6" s="212" t="s">
        <v>175</v>
      </c>
      <c r="E6" s="31" t="s">
        <v>310</v>
      </c>
      <c r="F6" s="196">
        <v>2500</v>
      </c>
    </row>
    <row r="7" spans="2:6" x14ac:dyDescent="0.25">
      <c r="B7" s="195"/>
      <c r="C7" s="145">
        <v>45534</v>
      </c>
      <c r="D7" s="212"/>
      <c r="E7" s="133" t="s">
        <v>311</v>
      </c>
      <c r="F7" s="197"/>
    </row>
    <row r="8" spans="2:6" ht="30" x14ac:dyDescent="0.25">
      <c r="B8" s="195"/>
      <c r="C8" s="145">
        <v>45526</v>
      </c>
      <c r="D8" s="212"/>
      <c r="E8" s="141" t="s">
        <v>325</v>
      </c>
      <c r="F8" s="142">
        <v>235.95</v>
      </c>
    </row>
    <row r="9" spans="2:6" ht="30" x14ac:dyDescent="0.25">
      <c r="B9" s="195"/>
      <c r="C9" s="145">
        <v>45533</v>
      </c>
      <c r="D9" s="143" t="s">
        <v>8</v>
      </c>
      <c r="E9" s="141" t="s">
        <v>348</v>
      </c>
      <c r="F9" s="142">
        <v>634</v>
      </c>
    </row>
    <row r="10" spans="2:6" x14ac:dyDescent="0.25">
      <c r="B10" s="8"/>
      <c r="C10" s="9"/>
      <c r="D10" s="3"/>
      <c r="E10" s="33" t="s">
        <v>6</v>
      </c>
      <c r="F10" s="34">
        <f>SUM(F6:F9)</f>
        <v>3369.95</v>
      </c>
    </row>
    <row r="11" spans="2:6" x14ac:dyDescent="0.25">
      <c r="B11" s="8"/>
      <c r="C11" s="9"/>
      <c r="D11" s="3"/>
      <c r="E11" s="3"/>
      <c r="F11" s="7"/>
    </row>
    <row r="12" spans="2:6" x14ac:dyDescent="0.25">
      <c r="B12" s="8"/>
      <c r="C12" s="9"/>
      <c r="D12" s="3"/>
      <c r="E12" s="3"/>
    </row>
    <row r="13" spans="2:6" x14ac:dyDescent="0.25">
      <c r="B13" s="39" t="s">
        <v>7</v>
      </c>
      <c r="C13" s="30"/>
      <c r="D13" s="31"/>
      <c r="E13" s="31"/>
      <c r="F13" s="32"/>
    </row>
    <row r="14" spans="2:6" x14ac:dyDescent="0.25">
      <c r="B14" s="10"/>
      <c r="C14" s="9"/>
      <c r="D14" s="3"/>
      <c r="E14" s="33" t="s">
        <v>6</v>
      </c>
      <c r="F14" s="34">
        <f>SUM(F13:F13)</f>
        <v>0</v>
      </c>
    </row>
    <row r="15" spans="2:6" x14ac:dyDescent="0.25">
      <c r="B15" s="10"/>
      <c r="C15" s="9"/>
      <c r="D15" s="3"/>
      <c r="E15" s="8"/>
      <c r="F15" s="11"/>
    </row>
    <row r="16" spans="2:6" x14ac:dyDescent="0.25">
      <c r="B16" s="3"/>
      <c r="C16" s="9"/>
      <c r="D16" s="3"/>
      <c r="E16" s="3"/>
      <c r="F16" s="7"/>
    </row>
    <row r="17" spans="2:6" x14ac:dyDescent="0.25">
      <c r="B17" s="195" t="s">
        <v>9</v>
      </c>
      <c r="C17" s="218">
        <v>45500</v>
      </c>
      <c r="D17" s="193" t="s">
        <v>8</v>
      </c>
      <c r="E17" s="207" t="s">
        <v>247</v>
      </c>
      <c r="F17" s="129">
        <v>681.91</v>
      </c>
    </row>
    <row r="18" spans="2:6" x14ac:dyDescent="0.25">
      <c r="B18" s="195"/>
      <c r="C18" s="218"/>
      <c r="D18" s="193"/>
      <c r="E18" s="208"/>
      <c r="F18" s="129">
        <v>783.02</v>
      </c>
    </row>
    <row r="19" spans="2:6" x14ac:dyDescent="0.25">
      <c r="B19" s="195"/>
      <c r="C19" s="218"/>
      <c r="D19" s="193"/>
      <c r="E19" s="209"/>
      <c r="F19" s="129">
        <v>208.89</v>
      </c>
    </row>
    <row r="20" spans="2:6" ht="30" x14ac:dyDescent="0.25">
      <c r="B20" s="195"/>
      <c r="C20" s="218">
        <v>45501</v>
      </c>
      <c r="D20" s="207" t="s">
        <v>175</v>
      </c>
      <c r="E20" s="131" t="s">
        <v>254</v>
      </c>
      <c r="F20" s="132">
        <v>2000</v>
      </c>
    </row>
    <row r="21" spans="2:6" ht="30" x14ac:dyDescent="0.25">
      <c r="B21" s="195"/>
      <c r="C21" s="218"/>
      <c r="D21" s="208"/>
      <c r="E21" s="131" t="s">
        <v>255</v>
      </c>
      <c r="F21" s="132">
        <v>500</v>
      </c>
    </row>
    <row r="22" spans="2:6" ht="30" x14ac:dyDescent="0.25">
      <c r="B22" s="195"/>
      <c r="C22" s="218" t="s">
        <v>269</v>
      </c>
      <c r="D22" s="208"/>
      <c r="E22" s="136" t="s">
        <v>270</v>
      </c>
      <c r="F22" s="196">
        <v>8385.2999999999993</v>
      </c>
    </row>
    <row r="23" spans="2:6" x14ac:dyDescent="0.25">
      <c r="B23" s="195"/>
      <c r="C23" s="218"/>
      <c r="D23" s="208"/>
      <c r="E23" s="136" t="s">
        <v>271</v>
      </c>
      <c r="F23" s="213"/>
    </row>
    <row r="24" spans="2:6" x14ac:dyDescent="0.25">
      <c r="B24" s="195"/>
      <c r="C24" s="218"/>
      <c r="D24" s="208"/>
      <c r="E24" s="136" t="s">
        <v>272</v>
      </c>
      <c r="F24" s="213"/>
    </row>
    <row r="25" spans="2:6" x14ac:dyDescent="0.25">
      <c r="B25" s="195"/>
      <c r="C25" s="218"/>
      <c r="D25" s="208"/>
      <c r="E25" s="136" t="s">
        <v>273</v>
      </c>
      <c r="F25" s="213"/>
    </row>
    <row r="26" spans="2:6" x14ac:dyDescent="0.25">
      <c r="B26" s="195"/>
      <c r="C26" s="218"/>
      <c r="D26" s="208"/>
      <c r="E26" s="136" t="s">
        <v>274</v>
      </c>
      <c r="F26" s="197"/>
    </row>
    <row r="27" spans="2:6" x14ac:dyDescent="0.25">
      <c r="B27" s="195"/>
      <c r="C27" s="140" t="s">
        <v>275</v>
      </c>
      <c r="D27" s="209"/>
      <c r="E27" s="136" t="s">
        <v>214</v>
      </c>
      <c r="F27" s="135">
        <v>847</v>
      </c>
    </row>
    <row r="28" spans="2:6" x14ac:dyDescent="0.25">
      <c r="B28" s="12"/>
      <c r="C28" s="13"/>
      <c r="D28" s="12"/>
      <c r="E28" s="33" t="s">
        <v>6</v>
      </c>
      <c r="F28" s="34">
        <f>SUM(F17:F27)</f>
        <v>13406.119999999999</v>
      </c>
    </row>
    <row r="29" spans="2:6" x14ac:dyDescent="0.25">
      <c r="B29" s="3"/>
      <c r="C29" s="13"/>
      <c r="D29" s="3"/>
      <c r="E29" s="8"/>
      <c r="F29" s="11"/>
    </row>
    <row r="30" spans="2:6" x14ac:dyDescent="0.25">
      <c r="B30" s="3"/>
      <c r="C30" s="13"/>
      <c r="D30" s="3"/>
      <c r="E30" s="3"/>
      <c r="F30" s="7"/>
    </row>
    <row r="31" spans="2:6" ht="45" x14ac:dyDescent="0.25">
      <c r="B31" s="214" t="s">
        <v>10</v>
      </c>
      <c r="C31" s="150">
        <v>45491</v>
      </c>
      <c r="D31" s="36" t="s">
        <v>267</v>
      </c>
      <c r="E31" s="133" t="s">
        <v>268</v>
      </c>
      <c r="F31" s="32">
        <v>132.47999999999999</v>
      </c>
    </row>
    <row r="32" spans="2:6" ht="30" x14ac:dyDescent="0.25">
      <c r="B32" s="215"/>
      <c r="C32" s="87">
        <v>45543</v>
      </c>
      <c r="D32" s="36" t="s">
        <v>175</v>
      </c>
      <c r="E32" s="133" t="s">
        <v>293</v>
      </c>
      <c r="F32" s="32">
        <v>300</v>
      </c>
    </row>
    <row r="33" spans="2:6" ht="45" x14ac:dyDescent="0.25">
      <c r="B33" s="215"/>
      <c r="C33" s="87"/>
      <c r="D33" s="36"/>
      <c r="E33" s="133" t="s">
        <v>294</v>
      </c>
      <c r="F33" s="32">
        <v>300</v>
      </c>
    </row>
    <row r="34" spans="2:6" ht="30" x14ac:dyDescent="0.25">
      <c r="B34" s="215"/>
      <c r="C34" s="150">
        <v>45537</v>
      </c>
      <c r="D34" s="36"/>
      <c r="E34" s="133" t="s">
        <v>295</v>
      </c>
      <c r="F34" s="196">
        <v>1378.08</v>
      </c>
    </row>
    <row r="35" spans="2:6" ht="45" x14ac:dyDescent="0.25">
      <c r="B35" s="215"/>
      <c r="C35" s="150">
        <v>45542</v>
      </c>
      <c r="D35" s="36"/>
      <c r="E35" s="133" t="s">
        <v>296</v>
      </c>
      <c r="F35" s="213"/>
    </row>
    <row r="36" spans="2:6" ht="30" x14ac:dyDescent="0.25">
      <c r="B36" s="215"/>
      <c r="C36" s="150">
        <v>45549</v>
      </c>
      <c r="D36" s="36"/>
      <c r="E36" s="133" t="s">
        <v>297</v>
      </c>
      <c r="F36" s="197"/>
    </row>
    <row r="37" spans="2:6" ht="30" x14ac:dyDescent="0.25">
      <c r="B37" s="215"/>
      <c r="C37" s="150">
        <v>45543</v>
      </c>
      <c r="D37" s="36" t="s">
        <v>312</v>
      </c>
      <c r="E37" s="133" t="s">
        <v>313</v>
      </c>
      <c r="F37" s="196">
        <v>900</v>
      </c>
    </row>
    <row r="38" spans="2:6" ht="30" x14ac:dyDescent="0.25">
      <c r="B38" s="215"/>
      <c r="C38" s="150">
        <v>45550</v>
      </c>
      <c r="D38" s="36"/>
      <c r="E38" s="133" t="s">
        <v>314</v>
      </c>
      <c r="F38" s="213"/>
    </row>
    <row r="39" spans="2:6" ht="30" x14ac:dyDescent="0.25">
      <c r="B39" s="215"/>
      <c r="C39" s="150">
        <v>45519</v>
      </c>
      <c r="D39" s="36"/>
      <c r="E39" s="133" t="s">
        <v>315</v>
      </c>
      <c r="F39" s="197"/>
    </row>
    <row r="40" spans="2:6" ht="60" x14ac:dyDescent="0.25">
      <c r="B40" s="215"/>
      <c r="C40" s="150">
        <v>45538</v>
      </c>
      <c r="D40" s="149" t="s">
        <v>337</v>
      </c>
      <c r="E40" s="141" t="s">
        <v>338</v>
      </c>
      <c r="F40" s="142">
        <v>84.7</v>
      </c>
    </row>
    <row r="41" spans="2:6" ht="45" x14ac:dyDescent="0.25">
      <c r="B41" s="215"/>
      <c r="C41" s="150">
        <v>45543</v>
      </c>
      <c r="D41" s="149" t="s">
        <v>175</v>
      </c>
      <c r="E41" s="141" t="s">
        <v>339</v>
      </c>
      <c r="F41" s="142">
        <v>300</v>
      </c>
    </row>
    <row r="42" spans="2:6" ht="30" x14ac:dyDescent="0.25">
      <c r="B42" s="215"/>
      <c r="C42" s="150">
        <v>45538</v>
      </c>
      <c r="D42" s="207" t="s">
        <v>8</v>
      </c>
      <c r="E42" s="149" t="s">
        <v>356</v>
      </c>
      <c r="F42" s="81">
        <v>92.86</v>
      </c>
    </row>
    <row r="43" spans="2:6" x14ac:dyDescent="0.25">
      <c r="B43" s="216"/>
      <c r="C43" s="150">
        <v>45500</v>
      </c>
      <c r="D43" s="209"/>
      <c r="E43" s="149" t="s">
        <v>357</v>
      </c>
      <c r="F43" s="81">
        <v>134</v>
      </c>
    </row>
    <row r="44" spans="2:6" x14ac:dyDescent="0.25">
      <c r="B44" s="10"/>
      <c r="C44" s="9"/>
      <c r="D44" s="3"/>
      <c r="E44" s="33" t="s">
        <v>6</v>
      </c>
      <c r="F44" s="34">
        <f>SUM(F31:F43)</f>
        <v>3622.12</v>
      </c>
    </row>
    <row r="45" spans="2:6" x14ac:dyDescent="0.25">
      <c r="B45" s="10"/>
      <c r="C45" s="9"/>
      <c r="D45" s="3"/>
      <c r="E45" s="8"/>
      <c r="F45" s="11"/>
    </row>
    <row r="46" spans="2:6" x14ac:dyDescent="0.25">
      <c r="B46" s="10"/>
      <c r="C46" s="13"/>
      <c r="D46" s="3"/>
      <c r="E46" s="3"/>
      <c r="F46" s="7"/>
    </row>
    <row r="47" spans="2:6" ht="30" x14ac:dyDescent="0.25">
      <c r="B47" s="195" t="s">
        <v>11</v>
      </c>
      <c r="C47" s="218" t="s">
        <v>243</v>
      </c>
      <c r="D47" s="193" t="s">
        <v>244</v>
      </c>
      <c r="E47" s="31" t="s">
        <v>245</v>
      </c>
      <c r="F47" s="196">
        <v>6497.7</v>
      </c>
    </row>
    <row r="48" spans="2:6" ht="30" x14ac:dyDescent="0.25">
      <c r="B48" s="195"/>
      <c r="C48" s="218"/>
      <c r="D48" s="193"/>
      <c r="E48" s="127" t="s">
        <v>246</v>
      </c>
      <c r="F48" s="197"/>
    </row>
    <row r="49" spans="2:6" x14ac:dyDescent="0.25">
      <c r="B49" s="10"/>
      <c r="C49" s="9"/>
      <c r="D49" s="3"/>
      <c r="E49" s="33" t="s">
        <v>6</v>
      </c>
      <c r="F49" s="34">
        <f>SUM(F47:F47)</f>
        <v>6497.7</v>
      </c>
    </row>
    <row r="50" spans="2:6" x14ac:dyDescent="0.25">
      <c r="B50" s="3"/>
      <c r="C50" s="9"/>
      <c r="D50" s="3"/>
      <c r="E50" s="3"/>
      <c r="F50" s="7"/>
    </row>
    <row r="51" spans="2:6" x14ac:dyDescent="0.25">
      <c r="B51" s="3"/>
      <c r="C51" s="9"/>
      <c r="D51" s="3"/>
      <c r="E51" s="3"/>
      <c r="F51" s="7"/>
    </row>
    <row r="52" spans="2:6" x14ac:dyDescent="0.25">
      <c r="B52" s="214" t="s">
        <v>12</v>
      </c>
      <c r="C52" s="140">
        <v>45504</v>
      </c>
      <c r="D52" s="42" t="s">
        <v>8</v>
      </c>
      <c r="E52" s="133" t="s">
        <v>250</v>
      </c>
      <c r="F52" s="32">
        <v>68.75</v>
      </c>
    </row>
    <row r="53" spans="2:6" x14ac:dyDescent="0.25">
      <c r="B53" s="215"/>
      <c r="C53" s="140">
        <v>45513</v>
      </c>
      <c r="D53" s="191" t="s">
        <v>131</v>
      </c>
      <c r="E53" s="133" t="s">
        <v>287</v>
      </c>
      <c r="F53" s="196">
        <v>9000</v>
      </c>
    </row>
    <row r="54" spans="2:6" x14ac:dyDescent="0.25">
      <c r="B54" s="215"/>
      <c r="C54" s="140">
        <v>45514</v>
      </c>
      <c r="D54" s="198"/>
      <c r="E54" s="133" t="s">
        <v>287</v>
      </c>
      <c r="F54" s="213"/>
    </row>
    <row r="55" spans="2:6" x14ac:dyDescent="0.25">
      <c r="B55" s="215"/>
      <c r="C55" s="140">
        <v>45516</v>
      </c>
      <c r="D55" s="192"/>
      <c r="E55" s="133" t="s">
        <v>288</v>
      </c>
      <c r="F55" s="197"/>
    </row>
    <row r="56" spans="2:6" ht="60" x14ac:dyDescent="0.25">
      <c r="B56" s="215"/>
      <c r="C56" s="140">
        <v>45549</v>
      </c>
      <c r="D56" s="207" t="s">
        <v>330</v>
      </c>
      <c r="E56" s="133" t="s">
        <v>331</v>
      </c>
      <c r="F56" s="32">
        <v>100</v>
      </c>
    </row>
    <row r="57" spans="2:6" ht="30" x14ac:dyDescent="0.25">
      <c r="B57" s="215"/>
      <c r="C57" s="210" t="s">
        <v>340</v>
      </c>
      <c r="D57" s="208"/>
      <c r="E57" s="133" t="s">
        <v>341</v>
      </c>
      <c r="F57" s="32">
        <v>847</v>
      </c>
    </row>
    <row r="58" spans="2:6" ht="30" x14ac:dyDescent="0.25">
      <c r="B58" s="215"/>
      <c r="C58" s="223"/>
      <c r="D58" s="208"/>
      <c r="E58" s="133" t="s">
        <v>342</v>
      </c>
      <c r="F58" s="32">
        <v>847</v>
      </c>
    </row>
    <row r="59" spans="2:6" x14ac:dyDescent="0.25">
      <c r="B59" s="215"/>
      <c r="C59" s="223"/>
      <c r="D59" s="208"/>
      <c r="E59" s="133" t="s">
        <v>343</v>
      </c>
      <c r="F59" s="32">
        <v>121</v>
      </c>
    </row>
    <row r="60" spans="2:6" x14ac:dyDescent="0.25">
      <c r="B60" s="216"/>
      <c r="C60" s="211"/>
      <c r="D60" s="209"/>
      <c r="E60" s="133" t="s">
        <v>344</v>
      </c>
      <c r="F60" s="32">
        <v>114.95</v>
      </c>
    </row>
    <row r="61" spans="2:6" x14ac:dyDescent="0.25">
      <c r="B61" s="3"/>
      <c r="C61" s="9"/>
      <c r="D61" s="3"/>
      <c r="E61" s="61" t="s">
        <v>6</v>
      </c>
      <c r="F61" s="34">
        <f>SUM(F52:F60)</f>
        <v>11098.7</v>
      </c>
    </row>
    <row r="62" spans="2:6" x14ac:dyDescent="0.25">
      <c r="B62" s="3"/>
      <c r="C62" s="9"/>
      <c r="D62" s="3"/>
      <c r="E62" s="3"/>
      <c r="F62" s="7"/>
    </row>
    <row r="63" spans="2:6" x14ac:dyDescent="0.25">
      <c r="B63" s="3"/>
      <c r="C63" s="9"/>
      <c r="D63" s="3"/>
      <c r="E63" s="3"/>
      <c r="F63" s="7"/>
    </row>
    <row r="64" spans="2:6" ht="45" x14ac:dyDescent="0.25">
      <c r="B64" s="214" t="s">
        <v>13</v>
      </c>
      <c r="C64" s="140">
        <v>45488</v>
      </c>
      <c r="D64" s="133" t="s">
        <v>217</v>
      </c>
      <c r="E64" s="31" t="s">
        <v>251</v>
      </c>
      <c r="F64" s="43">
        <v>500</v>
      </c>
    </row>
    <row r="65" spans="2:6" ht="30" x14ac:dyDescent="0.25">
      <c r="B65" s="215"/>
      <c r="C65" s="140">
        <v>45500</v>
      </c>
      <c r="D65" s="207" t="s">
        <v>182</v>
      </c>
      <c r="E65" s="130" t="s">
        <v>252</v>
      </c>
      <c r="F65" s="132">
        <v>600</v>
      </c>
    </row>
    <row r="66" spans="2:6" ht="45" x14ac:dyDescent="0.25">
      <c r="B66" s="215"/>
      <c r="C66" s="140">
        <v>45501</v>
      </c>
      <c r="D66" s="208"/>
      <c r="E66" s="130" t="s">
        <v>253</v>
      </c>
      <c r="F66" s="132">
        <v>1400</v>
      </c>
    </row>
    <row r="67" spans="2:6" ht="30" customHeight="1" x14ac:dyDescent="0.25">
      <c r="B67" s="215"/>
      <c r="C67" s="210">
        <v>45508</v>
      </c>
      <c r="D67" s="208"/>
      <c r="E67" s="207" t="s">
        <v>278</v>
      </c>
      <c r="F67" s="138">
        <v>620.4</v>
      </c>
    </row>
    <row r="68" spans="2:6" x14ac:dyDescent="0.25">
      <c r="B68" s="215"/>
      <c r="C68" s="223"/>
      <c r="D68" s="208"/>
      <c r="E68" s="208"/>
      <c r="F68" s="138">
        <v>352</v>
      </c>
    </row>
    <row r="69" spans="2:6" x14ac:dyDescent="0.25">
      <c r="B69" s="215"/>
      <c r="C69" s="223"/>
      <c r="D69" s="208"/>
      <c r="E69" s="209"/>
      <c r="F69" s="138">
        <v>464.64</v>
      </c>
    </row>
    <row r="70" spans="2:6" ht="30" x14ac:dyDescent="0.25">
      <c r="B70" s="215"/>
      <c r="C70" s="223"/>
      <c r="D70" s="208"/>
      <c r="E70" s="133" t="s">
        <v>279</v>
      </c>
      <c r="F70" s="138">
        <v>154</v>
      </c>
    </row>
    <row r="71" spans="2:6" ht="30" x14ac:dyDescent="0.25">
      <c r="B71" s="215"/>
      <c r="C71" s="211"/>
      <c r="D71" s="208"/>
      <c r="E71" s="133" t="s">
        <v>280</v>
      </c>
      <c r="F71" s="196">
        <v>2850</v>
      </c>
    </row>
    <row r="72" spans="2:6" x14ac:dyDescent="0.25">
      <c r="B72" s="215"/>
      <c r="C72" s="140">
        <v>45509</v>
      </c>
      <c r="D72" s="208"/>
      <c r="E72" s="133" t="s">
        <v>281</v>
      </c>
      <c r="F72" s="213"/>
    </row>
    <row r="73" spans="2:6" ht="30" x14ac:dyDescent="0.25">
      <c r="B73" s="215"/>
      <c r="C73" s="140">
        <v>45510</v>
      </c>
      <c r="D73" s="209"/>
      <c r="E73" s="133" t="s">
        <v>282</v>
      </c>
      <c r="F73" s="197"/>
    </row>
    <row r="74" spans="2:6" ht="30" x14ac:dyDescent="0.25">
      <c r="B74" s="215"/>
      <c r="C74" s="140">
        <v>45508</v>
      </c>
      <c r="D74" s="207" t="s">
        <v>131</v>
      </c>
      <c r="E74" s="133" t="s">
        <v>283</v>
      </c>
      <c r="F74" s="138">
        <v>24.88</v>
      </c>
    </row>
    <row r="75" spans="2:6" ht="30" x14ac:dyDescent="0.25">
      <c r="B75" s="215"/>
      <c r="C75" s="210">
        <v>45509</v>
      </c>
      <c r="D75" s="208"/>
      <c r="E75" s="133" t="s">
        <v>284</v>
      </c>
      <c r="F75" s="138">
        <v>1375</v>
      </c>
    </row>
    <row r="76" spans="2:6" ht="30" x14ac:dyDescent="0.25">
      <c r="B76" s="215"/>
      <c r="C76" s="211"/>
      <c r="D76" s="208"/>
      <c r="E76" s="133" t="s">
        <v>285</v>
      </c>
      <c r="F76" s="138">
        <v>58</v>
      </c>
    </row>
    <row r="77" spans="2:6" ht="30" x14ac:dyDescent="0.25">
      <c r="B77" s="216"/>
      <c r="C77" s="140">
        <v>45510</v>
      </c>
      <c r="D77" s="209"/>
      <c r="E77" s="133" t="s">
        <v>286</v>
      </c>
      <c r="F77" s="138">
        <v>400</v>
      </c>
    </row>
    <row r="78" spans="2:6" x14ac:dyDescent="0.25">
      <c r="B78" s="10"/>
      <c r="C78" s="13"/>
      <c r="D78" s="3"/>
      <c r="E78" s="33" t="s">
        <v>6</v>
      </c>
      <c r="F78" s="34">
        <f>SUM(F64:F77)</f>
        <v>8798.92</v>
      </c>
    </row>
    <row r="79" spans="2:6" x14ac:dyDescent="0.25">
      <c r="B79" s="3"/>
      <c r="C79" s="13"/>
      <c r="D79" s="3"/>
      <c r="E79" s="3"/>
      <c r="F79" s="7"/>
    </row>
    <row r="80" spans="2:6" x14ac:dyDescent="0.25">
      <c r="B80" s="3"/>
      <c r="C80" s="13"/>
      <c r="D80" s="3"/>
      <c r="E80" s="3"/>
      <c r="F80" s="7"/>
    </row>
    <row r="81" spans="2:6" x14ac:dyDescent="0.25">
      <c r="B81" s="195" t="s">
        <v>14</v>
      </c>
      <c r="C81" s="140">
        <v>45495</v>
      </c>
      <c r="D81" s="133" t="s">
        <v>8</v>
      </c>
      <c r="E81" s="133" t="s">
        <v>249</v>
      </c>
      <c r="F81" s="32">
        <v>319</v>
      </c>
    </row>
    <row r="82" spans="2:6" ht="30" x14ac:dyDescent="0.25">
      <c r="B82" s="195"/>
      <c r="C82" s="140" t="s">
        <v>262</v>
      </c>
      <c r="D82" s="133" t="s">
        <v>263</v>
      </c>
      <c r="E82" s="133" t="s">
        <v>264</v>
      </c>
      <c r="F82" s="32">
        <v>114.95</v>
      </c>
    </row>
    <row r="83" spans="2:6" ht="30" x14ac:dyDescent="0.25">
      <c r="B83" s="195"/>
      <c r="C83" s="140">
        <v>45519</v>
      </c>
      <c r="D83" s="133" t="s">
        <v>289</v>
      </c>
      <c r="E83" s="133" t="s">
        <v>290</v>
      </c>
      <c r="F83" s="32">
        <v>302.5</v>
      </c>
    </row>
    <row r="84" spans="2:6" x14ac:dyDescent="0.25">
      <c r="C84" s="13"/>
      <c r="D84" s="3"/>
      <c r="E84" s="61" t="s">
        <v>6</v>
      </c>
      <c r="F84" s="34">
        <f>SUM(F81:F83)</f>
        <v>736.45</v>
      </c>
    </row>
    <row r="85" spans="2:6" x14ac:dyDescent="0.25">
      <c r="C85" s="13"/>
      <c r="D85" s="3"/>
      <c r="E85" s="8"/>
      <c r="F85" s="11"/>
    </row>
    <row r="86" spans="2:6" x14ac:dyDescent="0.25">
      <c r="B86" s="194" t="s">
        <v>52</v>
      </c>
      <c r="C86" s="194"/>
      <c r="D86" s="194"/>
      <c r="E86" s="194"/>
      <c r="F86" s="194"/>
    </row>
    <row r="87" spans="2:6" x14ac:dyDescent="0.25">
      <c r="B87" s="194"/>
      <c r="C87" s="194"/>
      <c r="D87" s="194"/>
      <c r="E87" s="194"/>
      <c r="F87" s="194"/>
    </row>
    <row r="88" spans="2:6" x14ac:dyDescent="0.25">
      <c r="B88" s="3"/>
      <c r="D88" s="4"/>
      <c r="E88" s="2"/>
      <c r="F88" s="14"/>
    </row>
    <row r="89" spans="2:6" s="21" customFormat="1" x14ac:dyDescent="0.25">
      <c r="B89" s="27" t="s">
        <v>0</v>
      </c>
      <c r="C89" s="27" t="s">
        <v>1</v>
      </c>
      <c r="D89" s="28" t="s">
        <v>2</v>
      </c>
      <c r="E89" s="27" t="s">
        <v>3</v>
      </c>
      <c r="F89" s="40" t="s">
        <v>4</v>
      </c>
    </row>
    <row r="90" spans="2:6" x14ac:dyDescent="0.25">
      <c r="B90" s="3"/>
      <c r="D90" s="4"/>
      <c r="E90" s="2"/>
      <c r="F90" s="14"/>
    </row>
    <row r="91" spans="2:6" ht="45" x14ac:dyDescent="0.25">
      <c r="B91" s="195" t="s">
        <v>15</v>
      </c>
      <c r="C91" s="144">
        <v>45533</v>
      </c>
      <c r="D91" s="191" t="s">
        <v>175</v>
      </c>
      <c r="E91" s="36" t="s">
        <v>333</v>
      </c>
      <c r="F91" s="146">
        <v>900</v>
      </c>
    </row>
    <row r="92" spans="2:6" ht="30" x14ac:dyDescent="0.25">
      <c r="B92" s="195"/>
      <c r="C92" s="144">
        <v>45531</v>
      </c>
      <c r="D92" s="198"/>
      <c r="E92" s="36" t="s">
        <v>334</v>
      </c>
      <c r="F92" s="146">
        <v>700</v>
      </c>
    </row>
    <row r="93" spans="2:6" ht="30" x14ac:dyDescent="0.25">
      <c r="B93" s="195"/>
      <c r="C93" s="144" t="s">
        <v>332</v>
      </c>
      <c r="D93" s="198"/>
      <c r="E93" s="36" t="s">
        <v>335</v>
      </c>
      <c r="F93" s="32">
        <v>1458.05</v>
      </c>
    </row>
    <row r="94" spans="2:6" ht="30" x14ac:dyDescent="0.25">
      <c r="B94" s="195"/>
      <c r="C94" s="144">
        <v>45528</v>
      </c>
      <c r="D94" s="192"/>
      <c r="E94" s="36" t="s">
        <v>336</v>
      </c>
      <c r="F94" s="32">
        <v>963.88</v>
      </c>
    </row>
    <row r="95" spans="2:6" x14ac:dyDescent="0.25">
      <c r="B95" s="3"/>
      <c r="C95" s="15"/>
      <c r="D95" s="4"/>
      <c r="E95" s="33" t="s">
        <v>6</v>
      </c>
      <c r="F95" s="34">
        <f>SUM(F91:F94)</f>
        <v>4021.9300000000003</v>
      </c>
    </row>
    <row r="96" spans="2:6" x14ac:dyDescent="0.25">
      <c r="B96" s="3"/>
      <c r="C96" s="15"/>
      <c r="D96" s="4"/>
      <c r="E96" s="10"/>
      <c r="F96" s="16"/>
    </row>
    <row r="97" spans="2:6" x14ac:dyDescent="0.25">
      <c r="B97" s="3"/>
      <c r="C97" s="15"/>
      <c r="D97" s="4"/>
      <c r="E97" s="10"/>
      <c r="F97" s="16"/>
    </row>
    <row r="98" spans="2:6" x14ac:dyDescent="0.25">
      <c r="B98" s="154" t="s">
        <v>16</v>
      </c>
      <c r="C98" s="128">
        <v>45498</v>
      </c>
      <c r="D98" s="42" t="s">
        <v>8</v>
      </c>
      <c r="E98" s="36" t="s">
        <v>248</v>
      </c>
      <c r="F98" s="32">
        <v>85.14</v>
      </c>
    </row>
    <row r="99" spans="2:6" x14ac:dyDescent="0.25">
      <c r="B99" s="10"/>
      <c r="D99" s="4"/>
      <c r="E99" s="33" t="s">
        <v>6</v>
      </c>
      <c r="F99" s="44">
        <f>SUM(F98:F98)</f>
        <v>85.14</v>
      </c>
    </row>
    <row r="100" spans="2:6" x14ac:dyDescent="0.25">
      <c r="B100" s="10"/>
      <c r="D100" s="4"/>
      <c r="E100" s="10"/>
      <c r="F100" s="16"/>
    </row>
    <row r="101" spans="2:6" x14ac:dyDescent="0.25">
      <c r="B101" s="10"/>
      <c r="D101" s="4"/>
      <c r="E101" s="2"/>
      <c r="F101" s="14"/>
    </row>
    <row r="102" spans="2:6" x14ac:dyDescent="0.25">
      <c r="B102" s="195" t="s">
        <v>17</v>
      </c>
      <c r="C102" s="144" t="s">
        <v>291</v>
      </c>
      <c r="D102" s="212" t="s">
        <v>175</v>
      </c>
      <c r="E102" s="36" t="s">
        <v>292</v>
      </c>
      <c r="F102" s="146">
        <v>919.6</v>
      </c>
    </row>
    <row r="103" spans="2:6" ht="30" x14ac:dyDescent="0.25">
      <c r="B103" s="195"/>
      <c r="C103" s="144">
        <v>45541</v>
      </c>
      <c r="D103" s="212"/>
      <c r="E103" s="36" t="s">
        <v>322</v>
      </c>
      <c r="F103" s="196">
        <v>10890</v>
      </c>
    </row>
    <row r="104" spans="2:6" ht="45" x14ac:dyDescent="0.25">
      <c r="B104" s="195"/>
      <c r="C104" s="152">
        <v>45542</v>
      </c>
      <c r="D104" s="212"/>
      <c r="E104" s="36" t="s">
        <v>323</v>
      </c>
      <c r="F104" s="197"/>
    </row>
    <row r="105" spans="2:6" ht="30" x14ac:dyDescent="0.25">
      <c r="B105" s="195"/>
      <c r="C105" s="151" t="s">
        <v>321</v>
      </c>
      <c r="D105" s="212"/>
      <c r="E105" s="36" t="s">
        <v>324</v>
      </c>
      <c r="F105" s="146">
        <v>1000</v>
      </c>
    </row>
    <row r="106" spans="2:6" ht="30" x14ac:dyDescent="0.25">
      <c r="B106" s="195"/>
      <c r="C106" s="228" t="s">
        <v>326</v>
      </c>
      <c r="D106" s="191" t="s">
        <v>327</v>
      </c>
      <c r="E106" s="36" t="s">
        <v>328</v>
      </c>
      <c r="F106" s="146">
        <v>356.95</v>
      </c>
    </row>
    <row r="107" spans="2:6" ht="30" x14ac:dyDescent="0.25">
      <c r="B107" s="195"/>
      <c r="C107" s="229"/>
      <c r="D107" s="192"/>
      <c r="E107" s="36" t="s">
        <v>329</v>
      </c>
      <c r="F107" s="146">
        <v>275</v>
      </c>
    </row>
    <row r="108" spans="2:6" x14ac:dyDescent="0.25">
      <c r="B108" s="10"/>
      <c r="D108" s="4"/>
      <c r="E108" s="33" t="s">
        <v>6</v>
      </c>
      <c r="F108" s="44">
        <f>SUM(F102:F107)</f>
        <v>13441.550000000001</v>
      </c>
    </row>
    <row r="109" spans="2:6" x14ac:dyDescent="0.25">
      <c r="B109" s="10"/>
      <c r="D109" s="4"/>
      <c r="E109" s="10"/>
      <c r="F109" s="16"/>
    </row>
    <row r="110" spans="2:6" x14ac:dyDescent="0.25">
      <c r="B110" s="10"/>
      <c r="D110" s="4"/>
      <c r="E110" s="2"/>
      <c r="F110" s="14"/>
    </row>
    <row r="111" spans="2:6" ht="75" x14ac:dyDescent="0.25">
      <c r="B111" s="195" t="s">
        <v>18</v>
      </c>
      <c r="C111" s="147" t="s">
        <v>299</v>
      </c>
      <c r="D111" s="191" t="s">
        <v>175</v>
      </c>
      <c r="E111" s="36" t="s">
        <v>302</v>
      </c>
      <c r="F111" s="32">
        <v>2955</v>
      </c>
    </row>
    <row r="112" spans="2:6" ht="60" x14ac:dyDescent="0.25">
      <c r="B112" s="195"/>
      <c r="C112" s="147" t="s">
        <v>300</v>
      </c>
      <c r="D112" s="198"/>
      <c r="E112" s="36" t="s">
        <v>303</v>
      </c>
      <c r="F112" s="32">
        <v>2330</v>
      </c>
    </row>
    <row r="113" spans="2:6" ht="45" x14ac:dyDescent="0.25">
      <c r="B113" s="195"/>
      <c r="C113" s="137" t="s">
        <v>301</v>
      </c>
      <c r="D113" s="198"/>
      <c r="E113" s="36" t="s">
        <v>304</v>
      </c>
      <c r="F113" s="32">
        <v>360</v>
      </c>
    </row>
    <row r="114" spans="2:6" x14ac:dyDescent="0.25">
      <c r="B114" s="195"/>
      <c r="C114" s="199" t="s">
        <v>298</v>
      </c>
      <c r="D114" s="198"/>
      <c r="E114" s="36" t="s">
        <v>305</v>
      </c>
      <c r="F114" s="219">
        <v>1694</v>
      </c>
    </row>
    <row r="115" spans="2:6" x14ac:dyDescent="0.25">
      <c r="B115" s="195"/>
      <c r="C115" s="200"/>
      <c r="D115" s="198"/>
      <c r="E115" s="148" t="s">
        <v>307</v>
      </c>
      <c r="F115" s="219"/>
    </row>
    <row r="116" spans="2:6" x14ac:dyDescent="0.25">
      <c r="B116" s="195"/>
      <c r="C116" s="137">
        <v>45550</v>
      </c>
      <c r="D116" s="192"/>
      <c r="E116" s="36" t="s">
        <v>306</v>
      </c>
      <c r="F116" s="32">
        <v>1694</v>
      </c>
    </row>
    <row r="117" spans="2:6" x14ac:dyDescent="0.25">
      <c r="B117" s="10"/>
      <c r="D117" s="4"/>
      <c r="E117" s="33" t="s">
        <v>6</v>
      </c>
      <c r="F117" s="44">
        <f>SUM(F111:F116)</f>
        <v>9033</v>
      </c>
    </row>
    <row r="118" spans="2:6" x14ac:dyDescent="0.25">
      <c r="B118" s="10"/>
      <c r="D118" s="4"/>
      <c r="E118" s="10"/>
      <c r="F118" s="16"/>
    </row>
    <row r="119" spans="2:6" x14ac:dyDescent="0.25">
      <c r="B119" s="10"/>
      <c r="D119" s="4"/>
      <c r="E119" s="2"/>
      <c r="F119" s="14"/>
    </row>
    <row r="120" spans="2:6" x14ac:dyDescent="0.25">
      <c r="B120" s="195" t="s">
        <v>19</v>
      </c>
      <c r="C120" s="92">
        <v>45505</v>
      </c>
      <c r="D120" s="134" t="s">
        <v>8</v>
      </c>
      <c r="E120" s="36" t="s">
        <v>248</v>
      </c>
      <c r="F120" s="51">
        <v>430</v>
      </c>
    </row>
    <row r="121" spans="2:6" x14ac:dyDescent="0.25">
      <c r="B121" s="195"/>
      <c r="C121" s="92" t="s">
        <v>256</v>
      </c>
      <c r="D121" s="212" t="s">
        <v>175</v>
      </c>
      <c r="E121" s="36" t="s">
        <v>257</v>
      </c>
      <c r="F121" s="75">
        <v>982.28</v>
      </c>
    </row>
    <row r="122" spans="2:6" ht="45" x14ac:dyDescent="0.25">
      <c r="B122" s="195"/>
      <c r="C122" s="227">
        <v>45493</v>
      </c>
      <c r="D122" s="212"/>
      <c r="E122" s="36" t="s">
        <v>258</v>
      </c>
      <c r="F122" s="224">
        <v>2469.5</v>
      </c>
    </row>
    <row r="123" spans="2:6" ht="30" x14ac:dyDescent="0.25">
      <c r="B123" s="195"/>
      <c r="C123" s="227"/>
      <c r="D123" s="212"/>
      <c r="E123" s="36" t="s">
        <v>259</v>
      </c>
      <c r="F123" s="226"/>
    </row>
    <row r="124" spans="2:6" ht="30" x14ac:dyDescent="0.25">
      <c r="B124" s="195"/>
      <c r="C124" s="92">
        <v>45501</v>
      </c>
      <c r="D124" s="212"/>
      <c r="E124" s="36" t="s">
        <v>260</v>
      </c>
      <c r="F124" s="224">
        <v>1145</v>
      </c>
    </row>
    <row r="125" spans="2:6" ht="45" x14ac:dyDescent="0.25">
      <c r="B125" s="195"/>
      <c r="C125" s="92">
        <v>45505</v>
      </c>
      <c r="D125" s="212"/>
      <c r="E125" s="36" t="s">
        <v>261</v>
      </c>
      <c r="F125" s="226"/>
    </row>
    <row r="126" spans="2:6" ht="30" x14ac:dyDescent="0.25">
      <c r="B126" s="195"/>
      <c r="C126" s="92">
        <v>45493</v>
      </c>
      <c r="D126" s="212"/>
      <c r="E126" s="36" t="s">
        <v>265</v>
      </c>
      <c r="F126" s="139">
        <v>4460</v>
      </c>
    </row>
    <row r="127" spans="2:6" ht="30" x14ac:dyDescent="0.25">
      <c r="B127" s="195"/>
      <c r="C127" s="92">
        <v>45485</v>
      </c>
      <c r="D127" s="212"/>
      <c r="E127" s="36" t="s">
        <v>266</v>
      </c>
      <c r="F127" s="139">
        <v>968</v>
      </c>
    </row>
    <row r="128" spans="2:6" ht="30" x14ac:dyDescent="0.25">
      <c r="B128" s="195"/>
      <c r="C128" s="92">
        <v>45505</v>
      </c>
      <c r="D128" s="36" t="s">
        <v>308</v>
      </c>
      <c r="E128" s="36" t="s">
        <v>309</v>
      </c>
      <c r="F128" s="139">
        <v>726</v>
      </c>
    </row>
    <row r="129" spans="2:6" x14ac:dyDescent="0.25">
      <c r="B129" s="10"/>
      <c r="D129" s="4"/>
      <c r="E129" s="33" t="s">
        <v>6</v>
      </c>
      <c r="F129" s="44">
        <f>SUM(F120:F128)</f>
        <v>11180.779999999999</v>
      </c>
    </row>
    <row r="130" spans="2:6" x14ac:dyDescent="0.25">
      <c r="B130" s="10"/>
      <c r="D130" s="4"/>
      <c r="E130" s="10"/>
      <c r="F130" s="16"/>
    </row>
    <row r="131" spans="2:6" x14ac:dyDescent="0.25">
      <c r="B131" s="10"/>
      <c r="D131" s="4"/>
      <c r="E131" s="2"/>
      <c r="F131" s="14"/>
    </row>
    <row r="132" spans="2:6" ht="30" x14ac:dyDescent="0.25">
      <c r="B132" s="195" t="s">
        <v>20</v>
      </c>
      <c r="C132" s="157">
        <v>45556</v>
      </c>
      <c r="D132" s="212" t="s">
        <v>373</v>
      </c>
      <c r="E132" s="36" t="s">
        <v>316</v>
      </c>
      <c r="F132" s="196">
        <v>1331</v>
      </c>
    </row>
    <row r="133" spans="2:6" ht="30" x14ac:dyDescent="0.25">
      <c r="B133" s="195"/>
      <c r="C133" s="217">
        <v>45557</v>
      </c>
      <c r="D133" s="212"/>
      <c r="E133" s="36" t="s">
        <v>317</v>
      </c>
      <c r="F133" s="197"/>
    </row>
    <row r="134" spans="2:6" ht="30" x14ac:dyDescent="0.25">
      <c r="B134" s="195"/>
      <c r="C134" s="217"/>
      <c r="D134" s="212"/>
      <c r="E134" s="36" t="s">
        <v>318</v>
      </c>
      <c r="F134" s="146">
        <v>1760</v>
      </c>
    </row>
    <row r="135" spans="2:6" ht="30" x14ac:dyDescent="0.25">
      <c r="B135" s="195"/>
      <c r="C135" s="217"/>
      <c r="D135" s="212"/>
      <c r="E135" s="36" t="s">
        <v>319</v>
      </c>
      <c r="F135" s="146">
        <v>500</v>
      </c>
    </row>
    <row r="136" spans="2:6" ht="30" x14ac:dyDescent="0.25">
      <c r="B136" s="195"/>
      <c r="C136" s="217"/>
      <c r="D136" s="212"/>
      <c r="E136" s="36" t="s">
        <v>320</v>
      </c>
      <c r="F136" s="32">
        <v>726</v>
      </c>
    </row>
    <row r="137" spans="2:6" x14ac:dyDescent="0.25">
      <c r="B137" s="1"/>
      <c r="C137" s="4"/>
      <c r="E137" s="61" t="s">
        <v>6</v>
      </c>
      <c r="F137" s="44">
        <f>SUM(F132:F136)</f>
        <v>4317</v>
      </c>
    </row>
    <row r="138" spans="2:6" x14ac:dyDescent="0.25">
      <c r="B138" s="1"/>
      <c r="C138" s="4"/>
    </row>
    <row r="139" spans="2:6" x14ac:dyDescent="0.25">
      <c r="B139" s="194" t="s">
        <v>53</v>
      </c>
      <c r="C139" s="194"/>
      <c r="D139" s="194"/>
      <c r="E139" s="194"/>
      <c r="F139" s="194"/>
    </row>
    <row r="140" spans="2:6" x14ac:dyDescent="0.25">
      <c r="B140" s="194"/>
      <c r="C140" s="194"/>
      <c r="D140" s="194"/>
      <c r="E140" s="194"/>
      <c r="F140" s="194"/>
    </row>
    <row r="141" spans="2:6" x14ac:dyDescent="0.25">
      <c r="B141" s="194"/>
      <c r="C141" s="194"/>
      <c r="D141" s="194"/>
      <c r="E141" s="194"/>
      <c r="F141" s="194"/>
    </row>
    <row r="142" spans="2:6" x14ac:dyDescent="0.25">
      <c r="B142" s="3"/>
      <c r="D142" s="4"/>
      <c r="E142" s="2"/>
      <c r="F142" s="14"/>
    </row>
    <row r="143" spans="2:6" s="21" customFormat="1" x14ac:dyDescent="0.25">
      <c r="B143" s="27" t="s">
        <v>0</v>
      </c>
      <c r="C143" s="27" t="s">
        <v>1</v>
      </c>
      <c r="D143" s="28" t="s">
        <v>2</v>
      </c>
      <c r="E143" s="27" t="s">
        <v>3</v>
      </c>
      <c r="F143" s="40" t="s">
        <v>4</v>
      </c>
    </row>
    <row r="144" spans="2:6" x14ac:dyDescent="0.25">
      <c r="B144" s="3"/>
      <c r="D144" s="4"/>
      <c r="E144" s="2"/>
      <c r="F144" s="14"/>
    </row>
    <row r="145" spans="2:6" ht="30" x14ac:dyDescent="0.25">
      <c r="B145" s="195" t="s">
        <v>21</v>
      </c>
      <c r="C145" s="157">
        <v>45501</v>
      </c>
      <c r="D145" s="151" t="s">
        <v>276</v>
      </c>
      <c r="E145" s="36" t="s">
        <v>277</v>
      </c>
      <c r="F145" s="146">
        <v>180.4</v>
      </c>
    </row>
    <row r="146" spans="2:6" ht="30" customHeight="1" x14ac:dyDescent="0.25">
      <c r="B146" s="195"/>
      <c r="C146" s="157">
        <v>45549</v>
      </c>
      <c r="D146" s="193" t="s">
        <v>345</v>
      </c>
      <c r="E146" s="193" t="s">
        <v>346</v>
      </c>
      <c r="F146" s="196">
        <v>1200</v>
      </c>
    </row>
    <row r="147" spans="2:6" x14ac:dyDescent="0.25">
      <c r="B147" s="195"/>
      <c r="C147" s="217">
        <v>45550</v>
      </c>
      <c r="D147" s="193"/>
      <c r="E147" s="193"/>
      <c r="F147" s="197"/>
    </row>
    <row r="148" spans="2:6" ht="30" x14ac:dyDescent="0.25">
      <c r="B148" s="195"/>
      <c r="C148" s="217"/>
      <c r="D148" s="193"/>
      <c r="E148" s="36" t="s">
        <v>347</v>
      </c>
      <c r="F148" s="32">
        <v>1500</v>
      </c>
    </row>
    <row r="149" spans="2:6" ht="30" x14ac:dyDescent="0.25">
      <c r="B149" s="195"/>
      <c r="C149" s="217">
        <v>45557</v>
      </c>
      <c r="D149" s="193" t="s">
        <v>349</v>
      </c>
      <c r="E149" s="36" t="s">
        <v>350</v>
      </c>
      <c r="F149" s="32">
        <v>700</v>
      </c>
    </row>
    <row r="150" spans="2:6" ht="30" x14ac:dyDescent="0.25">
      <c r="B150" s="195"/>
      <c r="C150" s="217"/>
      <c r="D150" s="193"/>
      <c r="E150" s="36" t="s">
        <v>351</v>
      </c>
      <c r="F150" s="32">
        <v>1500</v>
      </c>
    </row>
    <row r="151" spans="2:6" ht="30" x14ac:dyDescent="0.25">
      <c r="B151" s="195"/>
      <c r="C151" s="157">
        <v>45550</v>
      </c>
      <c r="D151" s="193" t="s">
        <v>352</v>
      </c>
      <c r="E151" s="36" t="s">
        <v>353</v>
      </c>
      <c r="F151" s="196">
        <v>1712.15</v>
      </c>
    </row>
    <row r="152" spans="2:6" ht="30" x14ac:dyDescent="0.25">
      <c r="B152" s="195"/>
      <c r="C152" s="157">
        <v>45555</v>
      </c>
      <c r="D152" s="193"/>
      <c r="E152" s="36" t="s">
        <v>354</v>
      </c>
      <c r="F152" s="213"/>
    </row>
    <row r="153" spans="2:6" ht="45" x14ac:dyDescent="0.25">
      <c r="B153" s="195"/>
      <c r="C153" s="157">
        <v>45557</v>
      </c>
      <c r="D153" s="193"/>
      <c r="E153" s="36" t="s">
        <v>355</v>
      </c>
      <c r="F153" s="197"/>
    </row>
    <row r="154" spans="2:6" ht="60" x14ac:dyDescent="0.25">
      <c r="B154" s="195"/>
      <c r="C154" s="157">
        <v>45561</v>
      </c>
      <c r="D154" s="155" t="s">
        <v>358</v>
      </c>
      <c r="E154" s="36" t="s">
        <v>359</v>
      </c>
      <c r="F154" s="153">
        <v>348.48</v>
      </c>
    </row>
    <row r="155" spans="2:6" ht="60" x14ac:dyDescent="0.25">
      <c r="B155" s="195"/>
      <c r="C155" s="217">
        <v>45569</v>
      </c>
      <c r="D155" s="193" t="s">
        <v>360</v>
      </c>
      <c r="E155" s="36" t="s">
        <v>361</v>
      </c>
      <c r="F155" s="196">
        <v>1370.45</v>
      </c>
    </row>
    <row r="156" spans="2:6" ht="60" x14ac:dyDescent="0.25">
      <c r="B156" s="195"/>
      <c r="C156" s="217"/>
      <c r="D156" s="193"/>
      <c r="E156" s="36" t="s">
        <v>362</v>
      </c>
      <c r="F156" s="197"/>
    </row>
    <row r="157" spans="2:6" ht="67.5" customHeight="1" x14ac:dyDescent="0.25">
      <c r="B157" s="195"/>
      <c r="C157" s="217"/>
      <c r="D157" s="193"/>
      <c r="E157" s="36" t="s">
        <v>363</v>
      </c>
      <c r="F157" s="153">
        <v>551.92999999999995</v>
      </c>
    </row>
    <row r="158" spans="2:6" ht="30" x14ac:dyDescent="0.25">
      <c r="B158" s="195"/>
      <c r="C158" s="157">
        <v>45571</v>
      </c>
      <c r="D158" s="155" t="s">
        <v>364</v>
      </c>
      <c r="E158" s="36" t="s">
        <v>365</v>
      </c>
      <c r="F158" s="156">
        <v>400</v>
      </c>
    </row>
    <row r="159" spans="2:6" ht="60" x14ac:dyDescent="0.25">
      <c r="B159" s="195"/>
      <c r="C159" s="157">
        <v>45574</v>
      </c>
      <c r="D159" s="193" t="s">
        <v>366</v>
      </c>
      <c r="E159" s="36" t="s">
        <v>368</v>
      </c>
      <c r="F159" s="156">
        <v>259.60000000000002</v>
      </c>
    </row>
    <row r="160" spans="2:6" x14ac:dyDescent="0.25">
      <c r="B160" s="195"/>
      <c r="C160" s="157">
        <v>45571</v>
      </c>
      <c r="D160" s="193"/>
      <c r="E160" s="36" t="s">
        <v>369</v>
      </c>
      <c r="F160" s="156">
        <v>2300</v>
      </c>
    </row>
    <row r="161" spans="2:6" x14ac:dyDescent="0.25">
      <c r="B161" s="195"/>
      <c r="C161" s="157">
        <v>45571</v>
      </c>
      <c r="D161" s="193"/>
      <c r="E161" s="36" t="s">
        <v>370</v>
      </c>
      <c r="F161" s="196">
        <v>2800</v>
      </c>
    </row>
    <row r="162" spans="2:6" x14ac:dyDescent="0.25">
      <c r="B162" s="195"/>
      <c r="C162" s="157">
        <v>45574</v>
      </c>
      <c r="D162" s="155" t="s">
        <v>367</v>
      </c>
      <c r="E162" s="36" t="s">
        <v>371</v>
      </c>
      <c r="F162" s="197"/>
    </row>
    <row r="163" spans="2:6" ht="30" x14ac:dyDescent="0.25">
      <c r="B163" s="195"/>
      <c r="C163" s="157">
        <v>45574</v>
      </c>
      <c r="D163" s="155" t="s">
        <v>366</v>
      </c>
      <c r="E163" s="36" t="s">
        <v>372</v>
      </c>
      <c r="F163" s="156">
        <v>400.4</v>
      </c>
    </row>
    <row r="164" spans="2:6" ht="45" x14ac:dyDescent="0.25">
      <c r="B164" s="195"/>
      <c r="C164" s="157">
        <v>45584</v>
      </c>
      <c r="D164" s="155" t="s">
        <v>377</v>
      </c>
      <c r="E164" s="36" t="s">
        <v>378</v>
      </c>
      <c r="F164" s="156">
        <v>193.6</v>
      </c>
    </row>
    <row r="165" spans="2:6" x14ac:dyDescent="0.25">
      <c r="B165" s="3"/>
      <c r="D165" s="4"/>
      <c r="E165" s="61" t="s">
        <v>6</v>
      </c>
      <c r="F165" s="44">
        <f>SUM(F145:F164)</f>
        <v>15417.01</v>
      </c>
    </row>
    <row r="168" spans="2:6" ht="15.75" x14ac:dyDescent="0.25">
      <c r="B168" s="194" t="s">
        <v>54</v>
      </c>
      <c r="C168" s="194"/>
      <c r="D168" s="194"/>
      <c r="E168" s="194"/>
      <c r="F168" s="194"/>
    </row>
    <row r="169" spans="2:6" x14ac:dyDescent="0.25">
      <c r="B169" s="3"/>
      <c r="D169" s="2"/>
      <c r="E169" s="14"/>
    </row>
    <row r="170" spans="2:6" s="21" customFormat="1" ht="30" x14ac:dyDescent="0.25">
      <c r="B170" s="27" t="s">
        <v>0</v>
      </c>
      <c r="C170" s="50" t="s">
        <v>22</v>
      </c>
      <c r="D170" s="28" t="s">
        <v>23</v>
      </c>
      <c r="E170" s="27" t="s">
        <v>3</v>
      </c>
      <c r="F170" s="45" t="s">
        <v>24</v>
      </c>
    </row>
    <row r="171" spans="2:6" ht="30" x14ac:dyDescent="0.25">
      <c r="B171" s="39" t="s">
        <v>20</v>
      </c>
      <c r="C171" s="78" t="s">
        <v>32</v>
      </c>
      <c r="D171" s="193" t="s">
        <v>25</v>
      </c>
      <c r="E171" s="193" t="s">
        <v>33</v>
      </c>
      <c r="F171" s="32">
        <v>2000</v>
      </c>
    </row>
    <row r="172" spans="2:6" x14ac:dyDescent="0.25">
      <c r="B172" s="39" t="s">
        <v>19</v>
      </c>
      <c r="C172" s="78" t="s">
        <v>34</v>
      </c>
      <c r="D172" s="193"/>
      <c r="E172" s="193"/>
      <c r="F172" s="32">
        <v>2000</v>
      </c>
    </row>
    <row r="173" spans="2:6" ht="30" x14ac:dyDescent="0.25">
      <c r="B173" s="39" t="s">
        <v>16</v>
      </c>
      <c r="C173" s="78" t="s">
        <v>35</v>
      </c>
      <c r="D173" s="193"/>
      <c r="E173" s="193"/>
      <c r="F173" s="32">
        <v>2000</v>
      </c>
    </row>
    <row r="174" spans="2:6" x14ac:dyDescent="0.25">
      <c r="B174" s="39" t="s">
        <v>15</v>
      </c>
      <c r="C174" s="78" t="s">
        <v>36</v>
      </c>
      <c r="D174" s="193"/>
      <c r="E174" s="193"/>
      <c r="F174" s="32">
        <v>2000</v>
      </c>
    </row>
    <row r="175" spans="2:6" x14ac:dyDescent="0.25">
      <c r="B175" s="39" t="s">
        <v>18</v>
      </c>
      <c r="C175" s="78" t="s">
        <v>37</v>
      </c>
      <c r="D175" s="193"/>
      <c r="E175" s="193"/>
      <c r="F175" s="32">
        <v>2000</v>
      </c>
    </row>
    <row r="176" spans="2:6" x14ac:dyDescent="0.25">
      <c r="B176" s="39" t="s">
        <v>17</v>
      </c>
      <c r="C176" s="78" t="s">
        <v>38</v>
      </c>
      <c r="D176" s="193"/>
      <c r="E176" s="193"/>
      <c r="F176" s="32">
        <v>2000</v>
      </c>
    </row>
    <row r="177" spans="2:6" ht="30" x14ac:dyDescent="0.25">
      <c r="B177" s="39" t="s">
        <v>21</v>
      </c>
      <c r="C177" s="78" t="s">
        <v>39</v>
      </c>
      <c r="D177" s="193"/>
      <c r="E177" s="193"/>
      <c r="F177" s="32">
        <v>2000</v>
      </c>
    </row>
    <row r="178" spans="2:6" x14ac:dyDescent="0.25">
      <c r="B178" s="39" t="s">
        <v>5</v>
      </c>
      <c r="C178" s="78" t="s">
        <v>40</v>
      </c>
      <c r="D178" s="193"/>
      <c r="E178" s="193"/>
      <c r="F178" s="32">
        <v>2000</v>
      </c>
    </row>
    <row r="179" spans="2:6" x14ac:dyDescent="0.25">
      <c r="B179" s="39" t="s">
        <v>27</v>
      </c>
      <c r="C179" s="78" t="s">
        <v>41</v>
      </c>
      <c r="D179" s="193"/>
      <c r="E179" s="193"/>
      <c r="F179" s="32">
        <v>2000</v>
      </c>
    </row>
    <row r="180" spans="2:6" ht="30" x14ac:dyDescent="0.25">
      <c r="B180" s="39" t="s">
        <v>9</v>
      </c>
      <c r="C180" s="78" t="s">
        <v>42</v>
      </c>
      <c r="D180" s="193"/>
      <c r="E180" s="193"/>
      <c r="F180" s="32">
        <v>2000</v>
      </c>
    </row>
    <row r="181" spans="2:6" ht="30" x14ac:dyDescent="0.25">
      <c r="B181" s="39" t="s">
        <v>10</v>
      </c>
      <c r="C181" s="78" t="s">
        <v>43</v>
      </c>
      <c r="D181" s="193"/>
      <c r="E181" s="193"/>
      <c r="F181" s="32">
        <v>2000</v>
      </c>
    </row>
    <row r="182" spans="2:6" x14ac:dyDescent="0.25">
      <c r="B182" s="39" t="s">
        <v>11</v>
      </c>
      <c r="C182" s="78" t="s">
        <v>44</v>
      </c>
      <c r="D182" s="193"/>
      <c r="E182" s="193"/>
      <c r="F182" s="32">
        <v>2000</v>
      </c>
    </row>
    <row r="183" spans="2:6" x14ac:dyDescent="0.25">
      <c r="B183" s="39" t="s">
        <v>12</v>
      </c>
      <c r="C183" s="78" t="s">
        <v>45</v>
      </c>
      <c r="D183" s="193"/>
      <c r="E183" s="193"/>
      <c r="F183" s="32">
        <v>2000</v>
      </c>
    </row>
    <row r="184" spans="2:6" x14ac:dyDescent="0.25">
      <c r="B184" s="39" t="s">
        <v>13</v>
      </c>
      <c r="C184" s="78" t="s">
        <v>46</v>
      </c>
      <c r="D184" s="193"/>
      <c r="E184" s="193"/>
      <c r="F184" s="32">
        <v>2000</v>
      </c>
    </row>
    <row r="185" spans="2:6" ht="30" x14ac:dyDescent="0.25">
      <c r="B185" s="39" t="s">
        <v>14</v>
      </c>
      <c r="C185" s="78" t="s">
        <v>47</v>
      </c>
      <c r="D185" s="193"/>
      <c r="E185" s="193"/>
      <c r="F185" s="32">
        <v>2000</v>
      </c>
    </row>
  </sheetData>
  <sheetProtection selectLockedCells="1" selectUnlockedCells="1"/>
  <mergeCells count="72">
    <mergeCell ref="B120:B128"/>
    <mergeCell ref="B91:B94"/>
    <mergeCell ref="B111:B116"/>
    <mergeCell ref="E17:E19"/>
    <mergeCell ref="C20:C21"/>
    <mergeCell ref="C75:C76"/>
    <mergeCell ref="D74:D77"/>
    <mergeCell ref="C114:C115"/>
    <mergeCell ref="D111:D116"/>
    <mergeCell ref="D91:D94"/>
    <mergeCell ref="B102:B107"/>
    <mergeCell ref="C106:C107"/>
    <mergeCell ref="B52:B60"/>
    <mergeCell ref="D53:D55"/>
    <mergeCell ref="B81:B83"/>
    <mergeCell ref="B64:B77"/>
    <mergeCell ref="F47:F48"/>
    <mergeCell ref="B31:B43"/>
    <mergeCell ref="D42:D43"/>
    <mergeCell ref="B17:B27"/>
    <mergeCell ref="D20:D27"/>
    <mergeCell ref="C17:C19"/>
    <mergeCell ref="D17:D19"/>
    <mergeCell ref="F22:F26"/>
    <mergeCell ref="D47:D48"/>
    <mergeCell ref="C22:C26"/>
    <mergeCell ref="C67:C71"/>
    <mergeCell ref="D65:D73"/>
    <mergeCell ref="B2:F2"/>
    <mergeCell ref="B86:F87"/>
    <mergeCell ref="B47:B48"/>
    <mergeCell ref="C47:C48"/>
    <mergeCell ref="D6:D8"/>
    <mergeCell ref="D56:D60"/>
    <mergeCell ref="C57:C60"/>
    <mergeCell ref="B6:B9"/>
    <mergeCell ref="F53:F55"/>
    <mergeCell ref="F34:F36"/>
    <mergeCell ref="E67:E69"/>
    <mergeCell ref="F71:F73"/>
    <mergeCell ref="F6:F7"/>
    <mergeCell ref="F37:F39"/>
    <mergeCell ref="D102:D105"/>
    <mergeCell ref="F103:F104"/>
    <mergeCell ref="D106:D107"/>
    <mergeCell ref="D121:D127"/>
    <mergeCell ref="D171:D185"/>
    <mergeCell ref="E171:E185"/>
    <mergeCell ref="D132:D136"/>
    <mergeCell ref="F132:F133"/>
    <mergeCell ref="B139:F141"/>
    <mergeCell ref="B168:F168"/>
    <mergeCell ref="C147:C148"/>
    <mergeCell ref="D146:D148"/>
    <mergeCell ref="E146:E147"/>
    <mergeCell ref="F146:F147"/>
    <mergeCell ref="D149:D150"/>
    <mergeCell ref="C149:C150"/>
    <mergeCell ref="F122:F123"/>
    <mergeCell ref="F124:F125"/>
    <mergeCell ref="C122:C123"/>
    <mergeCell ref="F151:F153"/>
    <mergeCell ref="F114:F115"/>
    <mergeCell ref="C133:C136"/>
    <mergeCell ref="D151:D153"/>
    <mergeCell ref="B132:B136"/>
    <mergeCell ref="D159:D161"/>
    <mergeCell ref="F161:F162"/>
    <mergeCell ref="B145:B164"/>
    <mergeCell ref="C155:C157"/>
    <mergeCell ref="D155:D157"/>
    <mergeCell ref="F155:F156"/>
  </mergeCells>
  <pageMargins left="0.70000000000000007" right="0.70000000000000007" top="0.3" bottom="0.3" header="0.51181102362204722" footer="0.51181102362204722"/>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2"/>
  <sheetViews>
    <sheetView showGridLines="0" tabSelected="1" workbookViewId="0">
      <selection activeCell="B5" sqref="B5"/>
    </sheetView>
  </sheetViews>
  <sheetFormatPr baseColWidth="10" defaultColWidth="10.85546875" defaultRowHeight="15" x14ac:dyDescent="0.25"/>
  <cols>
    <col min="1" max="1" width="18.140625" style="1" customWidth="1"/>
    <col min="2" max="2" width="21.85546875" style="2" customWidth="1"/>
    <col min="3" max="3" width="23.140625" style="3" customWidth="1"/>
    <col min="4" max="4" width="38.42578125" style="4" customWidth="1"/>
    <col min="5" max="5" width="52.5703125" style="1" customWidth="1"/>
    <col min="6" max="6" width="12.5703125" style="22" customWidth="1"/>
    <col min="7" max="7" width="10.85546875" style="1"/>
    <col min="8" max="8" width="13.28515625" style="1" customWidth="1"/>
    <col min="9" max="9" width="18.42578125" style="1" customWidth="1"/>
    <col min="10" max="10" width="30.140625" style="1" customWidth="1"/>
    <col min="11" max="11" width="39.5703125" style="1" customWidth="1"/>
    <col min="12" max="16384" width="10.85546875" style="1"/>
  </cols>
  <sheetData>
    <row r="1" spans="2:6" s="19" customFormat="1" ht="23.1" customHeight="1" x14ac:dyDescent="0.25">
      <c r="B1" s="5"/>
      <c r="C1" s="20"/>
      <c r="D1" s="23"/>
      <c r="F1" s="24"/>
    </row>
    <row r="2" spans="2:6" ht="40.5" customHeight="1" x14ac:dyDescent="0.25">
      <c r="B2" s="194" t="s">
        <v>51</v>
      </c>
      <c r="C2" s="194"/>
      <c r="D2" s="194"/>
      <c r="E2" s="194"/>
      <c r="F2" s="194"/>
    </row>
    <row r="3" spans="2:6" x14ac:dyDescent="0.25">
      <c r="B3" s="3"/>
      <c r="D3" s="3"/>
      <c r="E3" s="14"/>
    </row>
    <row r="4" spans="2:6" s="21" customFormat="1" x14ac:dyDescent="0.25">
      <c r="B4" s="47" t="s">
        <v>0</v>
      </c>
      <c r="C4" s="27" t="s">
        <v>1</v>
      </c>
      <c r="D4" s="28" t="s">
        <v>2</v>
      </c>
      <c r="E4" s="47" t="s">
        <v>3</v>
      </c>
      <c r="F4" s="40" t="s">
        <v>4</v>
      </c>
    </row>
    <row r="5" spans="2:6" x14ac:dyDescent="0.25">
      <c r="B5" s="3"/>
      <c r="D5" s="3"/>
      <c r="E5" s="14"/>
      <c r="F5" s="25"/>
    </row>
    <row r="6" spans="2:6" ht="15.75" customHeight="1" x14ac:dyDescent="0.25">
      <c r="B6" s="195" t="s">
        <v>5</v>
      </c>
      <c r="C6" s="210">
        <v>45628</v>
      </c>
      <c r="D6" s="212" t="s">
        <v>8</v>
      </c>
      <c r="E6" s="230" t="s">
        <v>250</v>
      </c>
      <c r="F6" s="32">
        <v>110</v>
      </c>
    </row>
    <row r="7" spans="2:6" ht="15.75" customHeight="1" x14ac:dyDescent="0.25">
      <c r="B7" s="195"/>
      <c r="C7" s="223"/>
      <c r="D7" s="212"/>
      <c r="E7" s="231"/>
      <c r="F7" s="32">
        <v>330</v>
      </c>
    </row>
    <row r="8" spans="2:6" ht="15.75" customHeight="1" x14ac:dyDescent="0.25">
      <c r="B8" s="195"/>
      <c r="C8" s="211"/>
      <c r="D8" s="212"/>
      <c r="E8" s="232"/>
      <c r="F8" s="32">
        <v>57</v>
      </c>
    </row>
    <row r="9" spans="2:6" ht="15.75" customHeight="1" x14ac:dyDescent="0.25">
      <c r="B9" s="195"/>
      <c r="C9" s="66">
        <v>45629</v>
      </c>
      <c r="D9" s="212"/>
      <c r="E9" s="163" t="s">
        <v>401</v>
      </c>
      <c r="F9" s="32">
        <v>800</v>
      </c>
    </row>
    <row r="10" spans="2:6" ht="15.75" customHeight="1" x14ac:dyDescent="0.25">
      <c r="B10" s="195"/>
      <c r="C10" s="66">
        <v>45647</v>
      </c>
      <c r="D10" s="65" t="s">
        <v>419</v>
      </c>
      <c r="E10" s="72" t="s">
        <v>475</v>
      </c>
      <c r="F10" s="32">
        <v>1400</v>
      </c>
    </row>
    <row r="11" spans="2:6" ht="15" customHeight="1" x14ac:dyDescent="0.25">
      <c r="B11" s="8"/>
      <c r="C11" s="9"/>
      <c r="D11" s="3"/>
      <c r="E11" s="61" t="s">
        <v>6</v>
      </c>
      <c r="F11" s="59">
        <f>SUM(F6:F10)</f>
        <v>2697</v>
      </c>
    </row>
    <row r="12" spans="2:6" ht="15" customHeight="1" x14ac:dyDescent="0.25">
      <c r="B12" s="8"/>
      <c r="C12" s="9"/>
      <c r="D12" s="3"/>
      <c r="E12" s="3"/>
      <c r="F12" s="25"/>
    </row>
    <row r="13" spans="2:6" ht="15" customHeight="1" x14ac:dyDescent="0.25">
      <c r="B13" s="8"/>
      <c r="C13" s="9"/>
      <c r="D13" s="3"/>
      <c r="E13" s="3"/>
    </row>
    <row r="14" spans="2:6" ht="15.75" customHeight="1" x14ac:dyDescent="0.25">
      <c r="B14" s="214" t="s">
        <v>7</v>
      </c>
      <c r="C14" s="234">
        <v>45641</v>
      </c>
      <c r="D14" s="233" t="s">
        <v>8</v>
      </c>
      <c r="E14" s="163" t="s">
        <v>407</v>
      </c>
      <c r="F14" s="63">
        <v>507.88</v>
      </c>
    </row>
    <row r="15" spans="2:6" ht="15.75" customHeight="1" x14ac:dyDescent="0.25">
      <c r="B15" s="215"/>
      <c r="C15" s="234"/>
      <c r="D15" s="233"/>
      <c r="E15" s="163" t="s">
        <v>408</v>
      </c>
      <c r="F15" s="63">
        <v>460</v>
      </c>
    </row>
    <row r="16" spans="2:6" ht="15.75" customHeight="1" x14ac:dyDescent="0.25">
      <c r="B16" s="215"/>
      <c r="C16" s="189">
        <v>45646</v>
      </c>
      <c r="D16" s="233"/>
      <c r="E16" s="160" t="s">
        <v>397</v>
      </c>
      <c r="F16" s="63">
        <v>1201.98</v>
      </c>
    </row>
    <row r="17" spans="2:6" ht="45" x14ac:dyDescent="0.25">
      <c r="B17" s="215"/>
      <c r="C17" s="243">
        <v>45641</v>
      </c>
      <c r="D17" s="237" t="s">
        <v>419</v>
      </c>
      <c r="E17" s="176" t="s">
        <v>461</v>
      </c>
      <c r="F17" s="63">
        <v>1936</v>
      </c>
    </row>
    <row r="18" spans="2:6" ht="30" x14ac:dyDescent="0.25">
      <c r="B18" s="216"/>
      <c r="C18" s="244"/>
      <c r="D18" s="239"/>
      <c r="E18" s="179" t="s">
        <v>485</v>
      </c>
      <c r="F18" s="63">
        <v>618.29999999999995</v>
      </c>
    </row>
    <row r="19" spans="2:6" ht="15" customHeight="1" x14ac:dyDescent="0.25">
      <c r="B19" s="10"/>
      <c r="C19" s="9"/>
      <c r="D19" s="3"/>
      <c r="E19" s="61" t="s">
        <v>6</v>
      </c>
      <c r="F19" s="59">
        <f>SUM(F14:F18)</f>
        <v>4724.1600000000008</v>
      </c>
    </row>
    <row r="20" spans="2:6" ht="15" customHeight="1" x14ac:dyDescent="0.25">
      <c r="B20" s="10"/>
      <c r="C20" s="9"/>
      <c r="D20" s="3"/>
      <c r="E20" s="8"/>
      <c r="F20" s="26"/>
    </row>
    <row r="21" spans="2:6" ht="15" customHeight="1" x14ac:dyDescent="0.25">
      <c r="B21" s="3"/>
      <c r="C21" s="9"/>
      <c r="D21" s="3"/>
      <c r="E21" s="3"/>
      <c r="F21" s="25"/>
    </row>
    <row r="22" spans="2:6" x14ac:dyDescent="0.25">
      <c r="B22" s="214" t="s">
        <v>50</v>
      </c>
      <c r="C22" s="234">
        <v>45583</v>
      </c>
      <c r="D22" s="233" t="s">
        <v>8</v>
      </c>
      <c r="E22" s="56" t="s">
        <v>395</v>
      </c>
      <c r="F22" s="60">
        <v>550</v>
      </c>
    </row>
    <row r="23" spans="2:6" x14ac:dyDescent="0.25">
      <c r="B23" s="215"/>
      <c r="C23" s="234"/>
      <c r="D23" s="233"/>
      <c r="E23" s="163" t="s">
        <v>250</v>
      </c>
      <c r="F23" s="60">
        <v>1001</v>
      </c>
    </row>
    <row r="24" spans="2:6" x14ac:dyDescent="0.25">
      <c r="B24" s="215"/>
      <c r="C24" s="173">
        <v>45640</v>
      </c>
      <c r="D24" s="233"/>
      <c r="E24" s="163" t="s">
        <v>406</v>
      </c>
      <c r="F24" s="60">
        <v>275</v>
      </c>
    </row>
    <row r="25" spans="2:6" ht="45" x14ac:dyDescent="0.25">
      <c r="B25" s="215"/>
      <c r="C25" s="173">
        <v>45611</v>
      </c>
      <c r="D25" s="237" t="s">
        <v>419</v>
      </c>
      <c r="E25" s="174" t="s">
        <v>441</v>
      </c>
      <c r="F25" s="60">
        <v>842.78</v>
      </c>
    </row>
    <row r="26" spans="2:6" x14ac:dyDescent="0.25">
      <c r="B26" s="215"/>
      <c r="C26" s="204">
        <v>45640</v>
      </c>
      <c r="D26" s="238"/>
      <c r="E26" s="174" t="s">
        <v>442</v>
      </c>
      <c r="F26" s="60">
        <v>500</v>
      </c>
    </row>
    <row r="27" spans="2:6" ht="45" x14ac:dyDescent="0.25">
      <c r="B27" s="215"/>
      <c r="C27" s="205"/>
      <c r="D27" s="238"/>
      <c r="E27" s="174" t="s">
        <v>443</v>
      </c>
      <c r="F27" s="60">
        <v>795</v>
      </c>
    </row>
    <row r="28" spans="2:6" ht="45" x14ac:dyDescent="0.25">
      <c r="B28" s="216"/>
      <c r="C28" s="173">
        <v>45642</v>
      </c>
      <c r="D28" s="239"/>
      <c r="E28" s="174" t="s">
        <v>444</v>
      </c>
      <c r="F28" s="60">
        <v>647.91</v>
      </c>
    </row>
    <row r="29" spans="2:6" ht="15" customHeight="1" x14ac:dyDescent="0.25">
      <c r="B29" s="12"/>
      <c r="C29" s="13"/>
      <c r="D29" s="12"/>
      <c r="E29" s="33" t="s">
        <v>6</v>
      </c>
      <c r="F29" s="59">
        <f>SUM(F22:F28)</f>
        <v>4611.6899999999996</v>
      </c>
    </row>
    <row r="30" spans="2:6" ht="15" customHeight="1" x14ac:dyDescent="0.25">
      <c r="B30" s="3"/>
      <c r="C30" s="13"/>
      <c r="D30" s="3"/>
      <c r="E30" s="8"/>
      <c r="F30" s="26"/>
    </row>
    <row r="31" spans="2:6" ht="15" customHeight="1" x14ac:dyDescent="0.25">
      <c r="B31" s="3"/>
      <c r="C31" s="13"/>
      <c r="D31" s="3"/>
      <c r="E31" s="3"/>
      <c r="F31" s="25"/>
    </row>
    <row r="32" spans="2:6" ht="45" x14ac:dyDescent="0.25">
      <c r="B32" s="214" t="s">
        <v>10</v>
      </c>
      <c r="C32" s="218">
        <v>45577</v>
      </c>
      <c r="D32" s="193" t="s">
        <v>379</v>
      </c>
      <c r="E32" s="174" t="s">
        <v>380</v>
      </c>
      <c r="F32" s="32">
        <v>474.01</v>
      </c>
    </row>
    <row r="33" spans="2:6" ht="75" x14ac:dyDescent="0.25">
      <c r="B33" s="215"/>
      <c r="C33" s="218"/>
      <c r="D33" s="193"/>
      <c r="E33" s="174" t="s">
        <v>381</v>
      </c>
      <c r="F33" s="32">
        <v>235.95</v>
      </c>
    </row>
    <row r="34" spans="2:6" x14ac:dyDescent="0.25">
      <c r="B34" s="215"/>
      <c r="C34" s="218"/>
      <c r="D34" s="193"/>
      <c r="E34" s="174" t="s">
        <v>382</v>
      </c>
      <c r="F34" s="32">
        <v>600</v>
      </c>
    </row>
    <row r="35" spans="2:6" ht="30" x14ac:dyDescent="0.25">
      <c r="B35" s="215"/>
      <c r="C35" s="184">
        <v>45577</v>
      </c>
      <c r="D35" s="193" t="s">
        <v>8</v>
      </c>
      <c r="E35" s="174" t="s">
        <v>388</v>
      </c>
      <c r="F35" s="32">
        <v>169.99</v>
      </c>
    </row>
    <row r="36" spans="2:6" ht="30" x14ac:dyDescent="0.25">
      <c r="B36" s="215"/>
      <c r="C36" s="184">
        <v>45588</v>
      </c>
      <c r="D36" s="193"/>
      <c r="E36" s="174" t="s">
        <v>389</v>
      </c>
      <c r="F36" s="32">
        <v>473.99</v>
      </c>
    </row>
    <row r="37" spans="2:6" x14ac:dyDescent="0.25">
      <c r="B37" s="215"/>
      <c r="C37" s="185">
        <v>45645</v>
      </c>
      <c r="D37" s="193"/>
      <c r="E37" s="174" t="s">
        <v>250</v>
      </c>
      <c r="F37" s="167">
        <v>236.8</v>
      </c>
    </row>
    <row r="38" spans="2:6" x14ac:dyDescent="0.25">
      <c r="B38" s="215"/>
      <c r="C38" s="185">
        <v>45643</v>
      </c>
      <c r="D38" s="193"/>
      <c r="E38" s="174" t="s">
        <v>409</v>
      </c>
      <c r="F38" s="167">
        <v>440</v>
      </c>
    </row>
    <row r="39" spans="2:6" x14ac:dyDescent="0.25">
      <c r="B39" s="215"/>
      <c r="C39" s="185">
        <v>45644</v>
      </c>
      <c r="D39" s="193"/>
      <c r="E39" s="174" t="s">
        <v>410</v>
      </c>
      <c r="F39" s="168">
        <v>462</v>
      </c>
    </row>
    <row r="40" spans="2:6" ht="60" x14ac:dyDescent="0.25">
      <c r="B40" s="215"/>
      <c r="C40" s="227">
        <v>45592</v>
      </c>
      <c r="D40" s="193" t="s">
        <v>432</v>
      </c>
      <c r="E40" s="172" t="s">
        <v>433</v>
      </c>
      <c r="F40" s="168">
        <v>1192.4000000000001</v>
      </c>
    </row>
    <row r="41" spans="2:6" ht="60" x14ac:dyDescent="0.25">
      <c r="B41" s="215"/>
      <c r="C41" s="227"/>
      <c r="D41" s="193"/>
      <c r="E41" s="172" t="s">
        <v>434</v>
      </c>
      <c r="F41" s="235">
        <v>415</v>
      </c>
    </row>
    <row r="42" spans="2:6" x14ac:dyDescent="0.25">
      <c r="B42" s="215"/>
      <c r="C42" s="227"/>
      <c r="D42" s="193"/>
      <c r="E42" s="172" t="s">
        <v>435</v>
      </c>
      <c r="F42" s="236"/>
    </row>
    <row r="43" spans="2:6" ht="45" x14ac:dyDescent="0.25">
      <c r="B43" s="215"/>
      <c r="C43" s="185">
        <v>45623</v>
      </c>
      <c r="D43" s="193" t="s">
        <v>446</v>
      </c>
      <c r="E43" s="172" t="s">
        <v>447</v>
      </c>
      <c r="F43" s="178">
        <v>700</v>
      </c>
    </row>
    <row r="44" spans="2:6" ht="45" x14ac:dyDescent="0.25">
      <c r="B44" s="215"/>
      <c r="C44" s="185" t="s">
        <v>445</v>
      </c>
      <c r="D44" s="193"/>
      <c r="E44" s="172" t="s">
        <v>448</v>
      </c>
      <c r="F44" s="178">
        <v>498.95</v>
      </c>
    </row>
    <row r="45" spans="2:6" ht="30" x14ac:dyDescent="0.25">
      <c r="B45" s="215"/>
      <c r="C45" s="185">
        <v>45639</v>
      </c>
      <c r="D45" s="193"/>
      <c r="E45" s="172" t="s">
        <v>449</v>
      </c>
      <c r="F45" s="178">
        <v>800</v>
      </c>
    </row>
    <row r="46" spans="2:6" ht="30" x14ac:dyDescent="0.25">
      <c r="B46" s="215"/>
      <c r="C46" s="227" t="s">
        <v>467</v>
      </c>
      <c r="D46" s="207" t="s">
        <v>419</v>
      </c>
      <c r="E46" s="181" t="s">
        <v>468</v>
      </c>
      <c r="F46" s="235">
        <v>9740.5</v>
      </c>
    </row>
    <row r="47" spans="2:6" ht="45" x14ac:dyDescent="0.25">
      <c r="B47" s="215"/>
      <c r="C47" s="227"/>
      <c r="D47" s="208"/>
      <c r="E47" s="181" t="s">
        <v>469</v>
      </c>
      <c r="F47" s="236"/>
    </row>
    <row r="48" spans="2:6" x14ac:dyDescent="0.25">
      <c r="B48" s="215"/>
      <c r="C48" s="185">
        <v>45649</v>
      </c>
      <c r="D48" s="208"/>
      <c r="E48" s="181" t="s">
        <v>490</v>
      </c>
      <c r="F48" s="186">
        <v>600</v>
      </c>
    </row>
    <row r="49" spans="2:6" ht="45" x14ac:dyDescent="0.25">
      <c r="B49" s="215"/>
      <c r="C49" s="185">
        <v>45657</v>
      </c>
      <c r="D49" s="208"/>
      <c r="E49" s="181" t="s">
        <v>491</v>
      </c>
      <c r="F49" s="186">
        <v>749.99</v>
      </c>
    </row>
    <row r="50" spans="2:6" ht="30" x14ac:dyDescent="0.25">
      <c r="B50" s="216"/>
      <c r="C50" s="185">
        <v>45647</v>
      </c>
      <c r="D50" s="209"/>
      <c r="E50" s="181" t="s">
        <v>492</v>
      </c>
      <c r="F50" s="186">
        <v>151.25</v>
      </c>
    </row>
    <row r="51" spans="2:6" x14ac:dyDescent="0.25">
      <c r="B51" s="10"/>
      <c r="C51" s="9"/>
      <c r="D51" s="3"/>
      <c r="E51" s="61" t="s">
        <v>6</v>
      </c>
      <c r="F51" s="59">
        <f>SUM(F32:F50)</f>
        <v>17940.830000000002</v>
      </c>
    </row>
    <row r="52" spans="2:6" ht="15" customHeight="1" x14ac:dyDescent="0.25">
      <c r="B52" s="10"/>
      <c r="C52" s="9"/>
      <c r="D52" s="3"/>
      <c r="E52" s="8"/>
      <c r="F52" s="26"/>
    </row>
    <row r="53" spans="2:6" ht="15" customHeight="1" x14ac:dyDescent="0.25">
      <c r="B53" s="10"/>
      <c r="C53" s="13"/>
      <c r="D53" s="3"/>
      <c r="E53" s="3"/>
      <c r="F53" s="25"/>
    </row>
    <row r="54" spans="2:6" ht="30" x14ac:dyDescent="0.25">
      <c r="B54" s="195" t="s">
        <v>11</v>
      </c>
      <c r="C54" s="161">
        <v>45607</v>
      </c>
      <c r="D54" s="233" t="s">
        <v>8</v>
      </c>
      <c r="E54" s="56" t="s">
        <v>390</v>
      </c>
      <c r="F54" s="32">
        <v>742.25</v>
      </c>
    </row>
    <row r="55" spans="2:6" x14ac:dyDescent="0.25">
      <c r="B55" s="195"/>
      <c r="C55" s="161">
        <v>45520</v>
      </c>
      <c r="D55" s="233"/>
      <c r="E55" s="56" t="s">
        <v>392</v>
      </c>
      <c r="F55" s="32">
        <v>374.99</v>
      </c>
    </row>
    <row r="56" spans="2:6" x14ac:dyDescent="0.25">
      <c r="B56" s="195"/>
      <c r="C56" s="161">
        <v>45628</v>
      </c>
      <c r="D56" s="233"/>
      <c r="E56" s="56" t="s">
        <v>396</v>
      </c>
      <c r="F56" s="32">
        <v>748</v>
      </c>
    </row>
    <row r="57" spans="2:6" x14ac:dyDescent="0.25">
      <c r="B57" s="195"/>
      <c r="C57" s="161">
        <v>45635</v>
      </c>
      <c r="D57" s="233"/>
      <c r="E57" s="163" t="s">
        <v>397</v>
      </c>
      <c r="F57" s="32">
        <v>240</v>
      </c>
    </row>
    <row r="58" spans="2:6" ht="15" customHeight="1" x14ac:dyDescent="0.25">
      <c r="B58" s="3"/>
      <c r="C58" s="9"/>
      <c r="D58" s="3"/>
      <c r="E58" s="33" t="s">
        <v>6</v>
      </c>
      <c r="F58" s="59">
        <f>SUM(F54:F57)</f>
        <v>2105.2399999999998</v>
      </c>
    </row>
    <row r="59" spans="2:6" ht="15" customHeight="1" x14ac:dyDescent="0.25">
      <c r="B59" s="3"/>
      <c r="C59" s="9"/>
      <c r="D59" s="3"/>
      <c r="E59" s="3"/>
      <c r="F59" s="3"/>
    </row>
    <row r="60" spans="2:6" ht="15" customHeight="1" x14ac:dyDescent="0.25">
      <c r="B60" s="3"/>
      <c r="C60" s="9"/>
      <c r="D60" s="3"/>
      <c r="E60" s="3"/>
      <c r="F60" s="25"/>
    </row>
    <row r="61" spans="2:6" x14ac:dyDescent="0.25">
      <c r="B61" s="214" t="s">
        <v>12</v>
      </c>
      <c r="C61" s="184">
        <v>45647</v>
      </c>
      <c r="D61" s="233" t="s">
        <v>8</v>
      </c>
      <c r="E61" s="171" t="s">
        <v>383</v>
      </c>
      <c r="F61" s="32">
        <v>1794.56</v>
      </c>
    </row>
    <row r="62" spans="2:6" x14ac:dyDescent="0.25">
      <c r="B62" s="215"/>
      <c r="C62" s="184">
        <v>45625</v>
      </c>
      <c r="D62" s="233"/>
      <c r="E62" s="171" t="s">
        <v>394</v>
      </c>
      <c r="F62" s="32">
        <v>91.92</v>
      </c>
    </row>
    <row r="63" spans="2:6" x14ac:dyDescent="0.25">
      <c r="B63" s="215"/>
      <c r="C63" s="185">
        <v>45637</v>
      </c>
      <c r="D63" s="233"/>
      <c r="E63" s="57" t="s">
        <v>397</v>
      </c>
      <c r="F63" s="32">
        <v>139.57</v>
      </c>
    </row>
    <row r="64" spans="2:6" ht="30" x14ac:dyDescent="0.25">
      <c r="B64" s="215"/>
      <c r="C64" s="184">
        <v>45627</v>
      </c>
      <c r="D64" s="237" t="s">
        <v>419</v>
      </c>
      <c r="E64" s="171" t="s">
        <v>426</v>
      </c>
      <c r="F64" s="32">
        <v>1403.6</v>
      </c>
    </row>
    <row r="65" spans="2:6" ht="30" x14ac:dyDescent="0.25">
      <c r="B65" s="215"/>
      <c r="C65" s="184">
        <v>45644</v>
      </c>
      <c r="D65" s="238"/>
      <c r="E65" s="171" t="s">
        <v>427</v>
      </c>
      <c r="F65" s="32">
        <v>960</v>
      </c>
    </row>
    <row r="66" spans="2:6" ht="30" x14ac:dyDescent="0.25">
      <c r="B66" s="215"/>
      <c r="C66" s="184">
        <v>45647</v>
      </c>
      <c r="D66" s="238"/>
      <c r="E66" s="171" t="s">
        <v>428</v>
      </c>
      <c r="F66" s="32">
        <v>1200</v>
      </c>
    </row>
    <row r="67" spans="2:6" x14ac:dyDescent="0.25">
      <c r="B67" s="215"/>
      <c r="C67" s="184">
        <v>45646</v>
      </c>
      <c r="D67" s="238"/>
      <c r="E67" s="171" t="s">
        <v>429</v>
      </c>
      <c r="F67" s="32">
        <v>145.19999999999999</v>
      </c>
    </row>
    <row r="68" spans="2:6" ht="30" x14ac:dyDescent="0.25">
      <c r="B68" s="216"/>
      <c r="C68" s="184">
        <v>45645</v>
      </c>
      <c r="D68" s="239"/>
      <c r="E68" s="187" t="s">
        <v>484</v>
      </c>
      <c r="F68" s="81">
        <v>204.49</v>
      </c>
    </row>
    <row r="69" spans="2:6" x14ac:dyDescent="0.25">
      <c r="B69" s="3"/>
      <c r="C69" s="9"/>
      <c r="D69" s="3"/>
      <c r="E69" s="61" t="s">
        <v>6</v>
      </c>
      <c r="F69" s="62">
        <f>SUM(F61:F68)</f>
        <v>5939.3399999999992</v>
      </c>
    </row>
    <row r="70" spans="2:6" ht="15" customHeight="1" x14ac:dyDescent="0.25">
      <c r="B70" s="3"/>
      <c r="C70" s="9"/>
      <c r="D70" s="3"/>
      <c r="E70" s="3"/>
      <c r="F70" s="25"/>
    </row>
    <row r="71" spans="2:6" ht="15" customHeight="1" x14ac:dyDescent="0.25">
      <c r="B71" s="3"/>
      <c r="C71" s="9"/>
      <c r="D71" s="3"/>
      <c r="E71" s="3"/>
      <c r="F71" s="25"/>
    </row>
    <row r="72" spans="2:6" ht="15.75" customHeight="1" x14ac:dyDescent="0.25">
      <c r="B72" s="214" t="s">
        <v>13</v>
      </c>
      <c r="C72" s="184">
        <v>45584</v>
      </c>
      <c r="D72" s="188" t="s">
        <v>8</v>
      </c>
      <c r="E72" s="36" t="s">
        <v>384</v>
      </c>
      <c r="F72" s="170">
        <v>87.85</v>
      </c>
    </row>
    <row r="73" spans="2:6" ht="30" x14ac:dyDescent="0.25">
      <c r="B73" s="215"/>
      <c r="C73" s="184">
        <v>45634</v>
      </c>
      <c r="D73" s="36" t="s">
        <v>418</v>
      </c>
      <c r="E73" s="36" t="s">
        <v>420</v>
      </c>
      <c r="F73" s="170">
        <v>302.5</v>
      </c>
    </row>
    <row r="74" spans="2:6" ht="30" x14ac:dyDescent="0.25">
      <c r="B74" s="215"/>
      <c r="C74" s="184">
        <v>45648</v>
      </c>
      <c r="D74" s="193" t="s">
        <v>419</v>
      </c>
      <c r="E74" s="76" t="s">
        <v>421</v>
      </c>
      <c r="F74" s="170">
        <v>1200</v>
      </c>
    </row>
    <row r="75" spans="2:6" ht="60" x14ac:dyDescent="0.25">
      <c r="B75" s="215"/>
      <c r="C75" s="184">
        <v>45596</v>
      </c>
      <c r="D75" s="193"/>
      <c r="E75" s="76" t="s">
        <v>430</v>
      </c>
      <c r="F75" s="170">
        <v>441.65</v>
      </c>
    </row>
    <row r="76" spans="2:6" ht="60" x14ac:dyDescent="0.25">
      <c r="B76" s="215"/>
      <c r="C76" s="218">
        <v>45598</v>
      </c>
      <c r="D76" s="193"/>
      <c r="E76" s="76" t="s">
        <v>431</v>
      </c>
      <c r="F76" s="170">
        <v>274.7</v>
      </c>
    </row>
    <row r="77" spans="2:6" ht="45" x14ac:dyDescent="0.25">
      <c r="B77" s="215"/>
      <c r="C77" s="218"/>
      <c r="D77" s="193"/>
      <c r="E77" s="76" t="s">
        <v>437</v>
      </c>
      <c r="F77" s="170">
        <v>86.9</v>
      </c>
    </row>
    <row r="78" spans="2:6" ht="45" x14ac:dyDescent="0.25">
      <c r="B78" s="215"/>
      <c r="C78" s="184">
        <v>45613</v>
      </c>
      <c r="D78" s="193"/>
      <c r="E78" s="76" t="s">
        <v>438</v>
      </c>
      <c r="F78" s="32">
        <v>118</v>
      </c>
    </row>
    <row r="79" spans="2:6" ht="30" x14ac:dyDescent="0.25">
      <c r="B79" s="215"/>
      <c r="C79" s="184">
        <v>45612</v>
      </c>
      <c r="D79" s="36" t="s">
        <v>432</v>
      </c>
      <c r="E79" s="174" t="s">
        <v>436</v>
      </c>
      <c r="F79" s="81">
        <v>870</v>
      </c>
    </row>
    <row r="80" spans="2:6" ht="30" x14ac:dyDescent="0.25">
      <c r="B80" s="216"/>
      <c r="C80" s="184">
        <v>45641</v>
      </c>
      <c r="D80" s="36" t="s">
        <v>419</v>
      </c>
      <c r="E80" s="187" t="s">
        <v>483</v>
      </c>
      <c r="F80" s="81">
        <v>139.15</v>
      </c>
    </row>
    <row r="81" spans="2:6" ht="15" customHeight="1" x14ac:dyDescent="0.25">
      <c r="B81" s="10"/>
      <c r="C81" s="13"/>
      <c r="D81" s="3"/>
      <c r="E81" s="61" t="s">
        <v>6</v>
      </c>
      <c r="F81" s="59">
        <f>SUM(F72:F80)</f>
        <v>3520.75</v>
      </c>
    </row>
    <row r="82" spans="2:6" ht="15" customHeight="1" x14ac:dyDescent="0.25">
      <c r="B82" s="3"/>
      <c r="C82" s="13"/>
      <c r="D82" s="3"/>
      <c r="E82" s="3"/>
      <c r="F82" s="25"/>
    </row>
    <row r="83" spans="2:6" ht="15" customHeight="1" x14ac:dyDescent="0.25">
      <c r="B83" s="3"/>
      <c r="C83" s="13"/>
      <c r="D83" s="3"/>
      <c r="E83" s="3"/>
      <c r="F83" s="25"/>
    </row>
    <row r="84" spans="2:6" ht="15.75" customHeight="1" x14ac:dyDescent="0.25">
      <c r="B84" s="195" t="s">
        <v>14</v>
      </c>
      <c r="C84" s="161">
        <v>45635</v>
      </c>
      <c r="D84" s="193" t="s">
        <v>8</v>
      </c>
      <c r="E84" s="71" t="s">
        <v>400</v>
      </c>
      <c r="F84" s="32">
        <v>1705</v>
      </c>
    </row>
    <row r="85" spans="2:6" x14ac:dyDescent="0.25">
      <c r="B85" s="195"/>
      <c r="C85" s="161">
        <v>45636</v>
      </c>
      <c r="D85" s="193"/>
      <c r="E85" s="71" t="s">
        <v>397</v>
      </c>
      <c r="F85" s="32">
        <v>125.13</v>
      </c>
    </row>
    <row r="86" spans="2:6" ht="30" x14ac:dyDescent="0.25">
      <c r="B86" s="195"/>
      <c r="C86" s="184">
        <v>45635</v>
      </c>
      <c r="D86" s="193" t="s">
        <v>419</v>
      </c>
      <c r="E86" s="71" t="s">
        <v>476</v>
      </c>
      <c r="F86" s="32">
        <v>1588.48</v>
      </c>
    </row>
    <row r="87" spans="2:6" ht="30" x14ac:dyDescent="0.25">
      <c r="B87" s="195"/>
      <c r="C87" s="184">
        <v>45639</v>
      </c>
      <c r="D87" s="193"/>
      <c r="E87" s="71" t="s">
        <v>477</v>
      </c>
      <c r="F87" s="32">
        <v>2969.2</v>
      </c>
    </row>
    <row r="88" spans="2:6" ht="30" x14ac:dyDescent="0.25">
      <c r="B88" s="195"/>
      <c r="C88" s="184">
        <v>45646</v>
      </c>
      <c r="D88" s="193"/>
      <c r="E88" s="71" t="s">
        <v>478</v>
      </c>
      <c r="F88" s="32">
        <v>1113.2</v>
      </c>
    </row>
    <row r="89" spans="2:6" x14ac:dyDescent="0.25">
      <c r="C89" s="13"/>
      <c r="D89" s="3"/>
      <c r="E89" s="61" t="s">
        <v>6</v>
      </c>
      <c r="F89" s="59">
        <f>SUM(F84:F88)</f>
        <v>7501.0099999999993</v>
      </c>
    </row>
    <row r="90" spans="2:6" ht="15" customHeight="1" x14ac:dyDescent="0.25">
      <c r="C90" s="13"/>
      <c r="D90" s="3"/>
      <c r="E90" s="8"/>
      <c r="F90" s="26"/>
    </row>
    <row r="91" spans="2:6" ht="15" customHeight="1" x14ac:dyDescent="0.25">
      <c r="C91" s="13"/>
      <c r="D91" s="3"/>
      <c r="E91" s="8"/>
      <c r="F91" s="26"/>
    </row>
    <row r="92" spans="2:6" ht="15" customHeight="1" x14ac:dyDescent="0.25">
      <c r="B92" s="194" t="s">
        <v>52</v>
      </c>
      <c r="C92" s="194"/>
      <c r="D92" s="194"/>
      <c r="E92" s="194"/>
      <c r="F92" s="194"/>
    </row>
    <row r="93" spans="2:6" ht="15" customHeight="1" x14ac:dyDescent="0.25">
      <c r="B93" s="194"/>
      <c r="C93" s="194"/>
      <c r="D93" s="194"/>
      <c r="E93" s="194"/>
      <c r="F93" s="194"/>
    </row>
    <row r="94" spans="2:6" ht="15" customHeight="1" x14ac:dyDescent="0.25">
      <c r="B94" s="3"/>
      <c r="E94" s="2"/>
      <c r="F94" s="25"/>
    </row>
    <row r="95" spans="2:6" s="21" customFormat="1" ht="15" customHeight="1" x14ac:dyDescent="0.25">
      <c r="B95" s="27" t="s">
        <v>0</v>
      </c>
      <c r="C95" s="27" t="s">
        <v>1</v>
      </c>
      <c r="D95" s="28" t="s">
        <v>2</v>
      </c>
      <c r="E95" s="27" t="s">
        <v>3</v>
      </c>
      <c r="F95" s="40" t="s">
        <v>4</v>
      </c>
    </row>
    <row r="96" spans="2:6" ht="15" customHeight="1" x14ac:dyDescent="0.25">
      <c r="B96" s="3"/>
      <c r="E96" s="2"/>
      <c r="F96" s="25"/>
    </row>
    <row r="97" spans="2:6" ht="45" x14ac:dyDescent="0.25">
      <c r="B97" s="195" t="s">
        <v>15</v>
      </c>
      <c r="C97" s="64">
        <v>45596</v>
      </c>
      <c r="D97" s="70" t="s">
        <v>439</v>
      </c>
      <c r="E97" s="57" t="s">
        <v>440</v>
      </c>
      <c r="F97" s="58">
        <v>1250</v>
      </c>
    </row>
    <row r="98" spans="2:6" ht="30" x14ac:dyDescent="0.25">
      <c r="B98" s="195"/>
      <c r="C98" s="217">
        <v>45648</v>
      </c>
      <c r="D98" s="212" t="s">
        <v>462</v>
      </c>
      <c r="E98" s="57" t="s">
        <v>482</v>
      </c>
      <c r="F98" s="183">
        <v>1435.78</v>
      </c>
    </row>
    <row r="99" spans="2:6" ht="30" x14ac:dyDescent="0.25">
      <c r="B99" s="195"/>
      <c r="C99" s="217"/>
      <c r="D99" s="212"/>
      <c r="E99" s="57" t="s">
        <v>481</v>
      </c>
      <c r="F99" s="183">
        <v>950</v>
      </c>
    </row>
    <row r="100" spans="2:6" ht="15" customHeight="1" x14ac:dyDescent="0.25">
      <c r="B100" s="3"/>
      <c r="C100" s="15"/>
      <c r="E100" s="33" t="s">
        <v>6</v>
      </c>
      <c r="F100" s="59">
        <f>SUM(F97:F99)</f>
        <v>3635.7799999999997</v>
      </c>
    </row>
    <row r="101" spans="2:6" ht="15" customHeight="1" x14ac:dyDescent="0.25">
      <c r="B101" s="3"/>
      <c r="C101" s="15"/>
      <c r="E101" s="10"/>
      <c r="F101" s="26"/>
    </row>
    <row r="102" spans="2:6" ht="15" customHeight="1" x14ac:dyDescent="0.25">
      <c r="B102" s="3"/>
      <c r="C102" s="15"/>
      <c r="E102" s="10"/>
      <c r="F102" s="26"/>
    </row>
    <row r="103" spans="2:6" ht="15.75" customHeight="1" x14ac:dyDescent="0.25">
      <c r="B103" s="214" t="s">
        <v>16</v>
      </c>
      <c r="C103" s="217">
        <v>45594</v>
      </c>
      <c r="D103" s="242" t="s">
        <v>8</v>
      </c>
      <c r="E103" s="57" t="s">
        <v>385</v>
      </c>
      <c r="F103" s="183">
        <v>159.30000000000001</v>
      </c>
    </row>
    <row r="104" spans="2:6" ht="15.75" customHeight="1" x14ac:dyDescent="0.25">
      <c r="B104" s="215"/>
      <c r="C104" s="217"/>
      <c r="D104" s="242"/>
      <c r="E104" s="57" t="s">
        <v>386</v>
      </c>
      <c r="F104" s="183">
        <v>224.07</v>
      </c>
    </row>
    <row r="105" spans="2:6" ht="15.75" customHeight="1" x14ac:dyDescent="0.25">
      <c r="B105" s="215"/>
      <c r="C105" s="182">
        <v>45572</v>
      </c>
      <c r="D105" s="242"/>
      <c r="E105" s="57" t="s">
        <v>387</v>
      </c>
      <c r="F105" s="183">
        <v>23.76</v>
      </c>
    </row>
    <row r="106" spans="2:6" ht="15.75" customHeight="1" x14ac:dyDescent="0.25">
      <c r="B106" s="215"/>
      <c r="C106" s="217">
        <v>45634</v>
      </c>
      <c r="D106" s="242"/>
      <c r="E106" s="57" t="s">
        <v>398</v>
      </c>
      <c r="F106" s="183">
        <v>15</v>
      </c>
    </row>
    <row r="107" spans="2:6" x14ac:dyDescent="0.25">
      <c r="B107" s="215"/>
      <c r="C107" s="217"/>
      <c r="D107" s="242"/>
      <c r="E107" s="57" t="s">
        <v>399</v>
      </c>
      <c r="F107" s="183">
        <v>585.75</v>
      </c>
    </row>
    <row r="108" spans="2:6" x14ac:dyDescent="0.25">
      <c r="B108" s="215"/>
      <c r="C108" s="182">
        <v>45636</v>
      </c>
      <c r="D108" s="242"/>
      <c r="E108" s="57" t="s">
        <v>404</v>
      </c>
      <c r="F108" s="32">
        <v>1728.59</v>
      </c>
    </row>
    <row r="109" spans="2:6" ht="30" x14ac:dyDescent="0.25">
      <c r="B109" s="215"/>
      <c r="C109" s="182">
        <v>45625</v>
      </c>
      <c r="D109" s="191" t="s">
        <v>419</v>
      </c>
      <c r="E109" s="57" t="s">
        <v>473</v>
      </c>
      <c r="F109" s="32">
        <v>200</v>
      </c>
    </row>
    <row r="110" spans="2:6" ht="45" x14ac:dyDescent="0.25">
      <c r="B110" s="215"/>
      <c r="C110" s="217">
        <v>45646</v>
      </c>
      <c r="D110" s="198"/>
      <c r="E110" s="57" t="s">
        <v>479</v>
      </c>
      <c r="F110" s="32">
        <v>1065.74</v>
      </c>
    </row>
    <row r="111" spans="2:6" ht="30" x14ac:dyDescent="0.25">
      <c r="B111" s="215"/>
      <c r="C111" s="217"/>
      <c r="D111" s="198"/>
      <c r="E111" s="57" t="s">
        <v>480</v>
      </c>
      <c r="F111" s="32">
        <v>1199.8800000000001</v>
      </c>
    </row>
    <row r="112" spans="2:6" ht="30" x14ac:dyDescent="0.25">
      <c r="B112" s="215"/>
      <c r="C112" s="182">
        <v>45641</v>
      </c>
      <c r="D112" s="198"/>
      <c r="E112" s="57" t="s">
        <v>486</v>
      </c>
      <c r="F112" s="32">
        <v>800</v>
      </c>
    </row>
    <row r="113" spans="2:6" ht="30" x14ac:dyDescent="0.25">
      <c r="B113" s="215"/>
      <c r="C113" s="182">
        <v>45651</v>
      </c>
      <c r="D113" s="198"/>
      <c r="E113" s="57" t="s">
        <v>487</v>
      </c>
      <c r="F113" s="32">
        <v>2103.9499999999998</v>
      </c>
    </row>
    <row r="114" spans="2:6" ht="31.5" customHeight="1" x14ac:dyDescent="0.25">
      <c r="B114" s="215"/>
      <c r="C114" s="182">
        <v>45614</v>
      </c>
      <c r="D114" s="198"/>
      <c r="E114" s="57" t="s">
        <v>488</v>
      </c>
      <c r="F114" s="32">
        <v>721.16</v>
      </c>
    </row>
    <row r="115" spans="2:6" x14ac:dyDescent="0.25">
      <c r="B115" s="216"/>
      <c r="C115" s="182">
        <v>45647</v>
      </c>
      <c r="D115" s="192"/>
      <c r="E115" s="57" t="s">
        <v>489</v>
      </c>
      <c r="F115" s="32">
        <v>605</v>
      </c>
    </row>
    <row r="116" spans="2:6" x14ac:dyDescent="0.25">
      <c r="B116" s="10"/>
      <c r="E116" s="33" t="s">
        <v>6</v>
      </c>
      <c r="F116" s="59">
        <f>SUM(F103:F115)</f>
        <v>9432.2000000000007</v>
      </c>
    </row>
    <row r="117" spans="2:6" ht="15" customHeight="1" x14ac:dyDescent="0.25">
      <c r="B117" s="10"/>
      <c r="E117" s="10"/>
      <c r="F117" s="26"/>
    </row>
    <row r="118" spans="2:6" ht="15" customHeight="1" x14ac:dyDescent="0.25">
      <c r="B118" s="10"/>
      <c r="E118" s="2"/>
      <c r="F118" s="25"/>
    </row>
    <row r="119" spans="2:6" ht="15" customHeight="1" x14ac:dyDescent="0.25">
      <c r="B119" s="190" t="s">
        <v>17</v>
      </c>
      <c r="C119" s="160">
        <v>45640</v>
      </c>
      <c r="D119" s="166" t="s">
        <v>8</v>
      </c>
      <c r="E119" s="57" t="s">
        <v>405</v>
      </c>
      <c r="F119" s="74">
        <v>569</v>
      </c>
    </row>
    <row r="120" spans="2:6" ht="15" customHeight="1" x14ac:dyDescent="0.25">
      <c r="B120" s="10"/>
      <c r="E120" s="61" t="s">
        <v>6</v>
      </c>
      <c r="F120" s="59">
        <f>SUM(F119:F119)</f>
        <v>569</v>
      </c>
    </row>
    <row r="121" spans="2:6" ht="15" customHeight="1" x14ac:dyDescent="0.25">
      <c r="B121" s="10"/>
      <c r="E121" s="10"/>
      <c r="F121" s="26"/>
    </row>
    <row r="122" spans="2:6" ht="15" customHeight="1" x14ac:dyDescent="0.25">
      <c r="B122" s="10"/>
      <c r="E122" s="2"/>
      <c r="F122" s="25"/>
    </row>
    <row r="123" spans="2:6" ht="15.75" customHeight="1" x14ac:dyDescent="0.25">
      <c r="B123" s="195" t="s">
        <v>18</v>
      </c>
      <c r="C123" s="159">
        <v>45617</v>
      </c>
      <c r="D123" s="240" t="s">
        <v>8</v>
      </c>
      <c r="E123" s="57" t="s">
        <v>393</v>
      </c>
      <c r="F123" s="55">
        <v>1907.64</v>
      </c>
    </row>
    <row r="124" spans="2:6" ht="15.75" customHeight="1" x14ac:dyDescent="0.25">
      <c r="B124" s="195"/>
      <c r="C124" s="160">
        <v>45631</v>
      </c>
      <c r="D124" s="241"/>
      <c r="E124" s="57" t="s">
        <v>402</v>
      </c>
      <c r="F124" s="67">
        <v>936</v>
      </c>
    </row>
    <row r="125" spans="2:6" ht="45" x14ac:dyDescent="0.25">
      <c r="B125" s="195"/>
      <c r="C125" s="199">
        <v>45649</v>
      </c>
      <c r="D125" s="191" t="s">
        <v>419</v>
      </c>
      <c r="E125" s="57" t="s">
        <v>422</v>
      </c>
      <c r="F125" s="169">
        <v>721.16</v>
      </c>
    </row>
    <row r="126" spans="2:6" ht="30" x14ac:dyDescent="0.25">
      <c r="B126" s="195"/>
      <c r="C126" s="206"/>
      <c r="D126" s="198"/>
      <c r="E126" s="57" t="s">
        <v>423</v>
      </c>
      <c r="F126" s="169">
        <v>1000</v>
      </c>
    </row>
    <row r="127" spans="2:6" x14ac:dyDescent="0.25">
      <c r="B127" s="195"/>
      <c r="C127" s="206"/>
      <c r="D127" s="198"/>
      <c r="E127" s="57" t="s">
        <v>306</v>
      </c>
      <c r="F127" s="169">
        <v>2480.5</v>
      </c>
    </row>
    <row r="128" spans="2:6" ht="30" x14ac:dyDescent="0.25">
      <c r="B128" s="195"/>
      <c r="C128" s="200"/>
      <c r="D128" s="198"/>
      <c r="E128" s="57" t="s">
        <v>424</v>
      </c>
      <c r="F128" s="169">
        <v>1258.4000000000001</v>
      </c>
    </row>
    <row r="129" spans="2:6" x14ac:dyDescent="0.25">
      <c r="B129" s="195"/>
      <c r="C129" s="159">
        <v>45653</v>
      </c>
      <c r="D129" s="192"/>
      <c r="E129" s="57" t="s">
        <v>425</v>
      </c>
      <c r="F129" s="169">
        <v>2306</v>
      </c>
    </row>
    <row r="130" spans="2:6" x14ac:dyDescent="0.25">
      <c r="B130" s="195"/>
      <c r="C130" s="158"/>
      <c r="D130" s="165"/>
      <c r="E130" s="57"/>
      <c r="F130" s="77"/>
    </row>
    <row r="131" spans="2:6" ht="15" customHeight="1" x14ac:dyDescent="0.25">
      <c r="B131" s="10"/>
      <c r="E131" s="33" t="s">
        <v>6</v>
      </c>
      <c r="F131" s="59">
        <f>SUM(F123:F130)</f>
        <v>10609.7</v>
      </c>
    </row>
    <row r="132" spans="2:6" ht="15" customHeight="1" x14ac:dyDescent="0.25">
      <c r="B132" s="10"/>
      <c r="E132" s="10"/>
      <c r="F132" s="26"/>
    </row>
    <row r="133" spans="2:6" ht="15" customHeight="1" x14ac:dyDescent="0.25">
      <c r="B133" s="10"/>
      <c r="E133" s="2"/>
      <c r="F133" s="25"/>
    </row>
    <row r="134" spans="2:6" x14ac:dyDescent="0.25">
      <c r="B134" s="195" t="s">
        <v>19</v>
      </c>
      <c r="C134" s="185">
        <v>45637</v>
      </c>
      <c r="D134" s="233" t="s">
        <v>8</v>
      </c>
      <c r="E134" s="57" t="s">
        <v>397</v>
      </c>
      <c r="F134" s="54">
        <v>587.72</v>
      </c>
    </row>
    <row r="135" spans="2:6" x14ac:dyDescent="0.25">
      <c r="B135" s="195"/>
      <c r="C135" s="185">
        <v>45632</v>
      </c>
      <c r="D135" s="233"/>
      <c r="E135" s="57" t="s">
        <v>403</v>
      </c>
      <c r="F135" s="75">
        <v>1148.4000000000001</v>
      </c>
    </row>
    <row r="136" spans="2:6" ht="30" x14ac:dyDescent="0.25">
      <c r="B136" s="195"/>
      <c r="C136" s="227">
        <v>41939</v>
      </c>
      <c r="D136" s="212" t="s">
        <v>450</v>
      </c>
      <c r="E136" s="57" t="s">
        <v>451</v>
      </c>
      <c r="F136" s="75">
        <v>270</v>
      </c>
    </row>
    <row r="137" spans="2:6" x14ac:dyDescent="0.25">
      <c r="B137" s="195"/>
      <c r="C137" s="227"/>
      <c r="D137" s="212"/>
      <c r="E137" s="57" t="s">
        <v>452</v>
      </c>
      <c r="F137" s="75">
        <v>242</v>
      </c>
    </row>
    <row r="138" spans="2:6" ht="22.5" customHeight="1" x14ac:dyDescent="0.25">
      <c r="B138" s="195"/>
      <c r="C138" s="227"/>
      <c r="D138" s="212"/>
      <c r="E138" s="57" t="s">
        <v>453</v>
      </c>
      <c r="F138" s="75">
        <v>275</v>
      </c>
    </row>
    <row r="139" spans="2:6" ht="30" x14ac:dyDescent="0.25">
      <c r="B139" s="195"/>
      <c r="C139" s="185">
        <v>45645</v>
      </c>
      <c r="D139" s="180" t="s">
        <v>419</v>
      </c>
      <c r="E139" s="73" t="s">
        <v>474</v>
      </c>
      <c r="F139" s="75">
        <v>2015</v>
      </c>
    </row>
    <row r="140" spans="2:6" x14ac:dyDescent="0.25">
      <c r="B140" s="10"/>
      <c r="E140" s="61" t="s">
        <v>6</v>
      </c>
      <c r="F140" s="59">
        <f>SUM(F134:F139)</f>
        <v>4538.12</v>
      </c>
    </row>
    <row r="141" spans="2:6" x14ac:dyDescent="0.25">
      <c r="B141" s="10"/>
      <c r="E141" s="10"/>
      <c r="F141" s="26"/>
    </row>
    <row r="142" spans="2:6" x14ac:dyDescent="0.25">
      <c r="B142" s="10"/>
      <c r="E142" s="2"/>
      <c r="F142" s="25"/>
    </row>
    <row r="143" spans="2:6" ht="45" x14ac:dyDescent="0.25">
      <c r="B143" s="195" t="s">
        <v>49</v>
      </c>
      <c r="C143" s="182">
        <v>45577</v>
      </c>
      <c r="D143" s="212" t="s">
        <v>175</v>
      </c>
      <c r="E143" s="36" t="s">
        <v>374</v>
      </c>
      <c r="F143" s="32">
        <v>1113.75</v>
      </c>
    </row>
    <row r="144" spans="2:6" ht="45" x14ac:dyDescent="0.25">
      <c r="B144" s="195"/>
      <c r="C144" s="182">
        <v>45576</v>
      </c>
      <c r="D144" s="212"/>
      <c r="E144" s="36" t="s">
        <v>375</v>
      </c>
      <c r="F144" s="219">
        <v>1573</v>
      </c>
    </row>
    <row r="145" spans="2:6" ht="45" x14ac:dyDescent="0.25">
      <c r="B145" s="195"/>
      <c r="C145" s="182">
        <v>45577</v>
      </c>
      <c r="D145" s="212"/>
      <c r="E145" s="36" t="s">
        <v>376</v>
      </c>
      <c r="F145" s="219"/>
    </row>
    <row r="146" spans="2:6" x14ac:dyDescent="0.25">
      <c r="B146" s="195"/>
      <c r="C146" s="182">
        <v>45578</v>
      </c>
      <c r="D146" s="42" t="s">
        <v>8</v>
      </c>
      <c r="E146" s="57" t="s">
        <v>391</v>
      </c>
      <c r="F146" s="32">
        <v>402.6</v>
      </c>
    </row>
    <row r="147" spans="2:6" ht="30" x14ac:dyDescent="0.25">
      <c r="B147" s="195"/>
      <c r="C147" s="182">
        <v>45626</v>
      </c>
      <c r="D147" s="212" t="s">
        <v>419</v>
      </c>
      <c r="E147" s="57" t="s">
        <v>454</v>
      </c>
      <c r="F147" s="32">
        <v>900</v>
      </c>
    </row>
    <row r="148" spans="2:6" x14ac:dyDescent="0.25">
      <c r="B148" s="195"/>
      <c r="C148" s="217">
        <v>45648</v>
      </c>
      <c r="D148" s="212"/>
      <c r="E148" s="57" t="s">
        <v>455</v>
      </c>
      <c r="F148" s="219">
        <v>2783</v>
      </c>
    </row>
    <row r="149" spans="2:6" ht="30" x14ac:dyDescent="0.25">
      <c r="B149" s="195"/>
      <c r="C149" s="217"/>
      <c r="D149" s="212"/>
      <c r="E149" s="57" t="s">
        <v>456</v>
      </c>
      <c r="F149" s="219"/>
    </row>
    <row r="150" spans="2:6" ht="30" x14ac:dyDescent="0.25">
      <c r="B150" s="195"/>
      <c r="C150" s="217"/>
      <c r="D150" s="212"/>
      <c r="E150" s="57" t="s">
        <v>457</v>
      </c>
      <c r="F150" s="32">
        <v>358.88</v>
      </c>
    </row>
    <row r="151" spans="2:6" x14ac:dyDescent="0.25">
      <c r="B151" s="195"/>
      <c r="C151" s="217"/>
      <c r="D151" s="212"/>
      <c r="E151" s="57" t="s">
        <v>425</v>
      </c>
      <c r="F151" s="32">
        <v>1300</v>
      </c>
    </row>
    <row r="152" spans="2:6" ht="30" x14ac:dyDescent="0.25">
      <c r="B152" s="195"/>
      <c r="C152" s="217">
        <v>45655</v>
      </c>
      <c r="D152" s="212"/>
      <c r="E152" s="57" t="s">
        <v>458</v>
      </c>
      <c r="F152" s="219">
        <v>2185.15</v>
      </c>
    </row>
    <row r="153" spans="2:6" ht="30" x14ac:dyDescent="0.25">
      <c r="B153" s="195"/>
      <c r="C153" s="217"/>
      <c r="D153" s="212"/>
      <c r="E153" s="57" t="s">
        <v>459</v>
      </c>
      <c r="F153" s="219"/>
    </row>
    <row r="154" spans="2:6" ht="30" x14ac:dyDescent="0.25">
      <c r="B154" s="195"/>
      <c r="C154" s="217"/>
      <c r="D154" s="212"/>
      <c r="E154" s="57" t="s">
        <v>460</v>
      </c>
      <c r="F154" s="219"/>
    </row>
    <row r="155" spans="2:6" ht="30" x14ac:dyDescent="0.25">
      <c r="B155" s="195"/>
      <c r="C155" s="182">
        <v>45632</v>
      </c>
      <c r="D155" s="180" t="s">
        <v>470</v>
      </c>
      <c r="E155" s="57" t="s">
        <v>471</v>
      </c>
      <c r="F155" s="183">
        <v>1644</v>
      </c>
    </row>
    <row r="156" spans="2:6" ht="60" x14ac:dyDescent="0.25">
      <c r="B156" s="195"/>
      <c r="C156" s="182">
        <v>45648</v>
      </c>
      <c r="D156" s="180" t="s">
        <v>419</v>
      </c>
      <c r="E156" s="57" t="s">
        <v>472</v>
      </c>
      <c r="F156" s="183">
        <v>2500</v>
      </c>
    </row>
    <row r="157" spans="2:6" x14ac:dyDescent="0.25">
      <c r="B157" s="46"/>
      <c r="C157" s="68"/>
      <c r="D157" s="69"/>
      <c r="E157" s="33" t="s">
        <v>6</v>
      </c>
      <c r="F157" s="59">
        <f>SUM(F143:F156)</f>
        <v>14760.38</v>
      </c>
    </row>
    <row r="158" spans="2:6" x14ac:dyDescent="0.25">
      <c r="B158" s="1"/>
      <c r="C158" s="4"/>
      <c r="E158" s="4"/>
      <c r="F158" s="4"/>
    </row>
    <row r="159" spans="2:6" x14ac:dyDescent="0.25">
      <c r="B159" s="1"/>
      <c r="C159" s="4"/>
    </row>
    <row r="160" spans="2:6" ht="15.75" customHeight="1" x14ac:dyDescent="0.25">
      <c r="B160" s="194" t="s">
        <v>53</v>
      </c>
      <c r="C160" s="194"/>
      <c r="D160" s="194"/>
      <c r="E160" s="194"/>
      <c r="F160" s="194"/>
    </row>
    <row r="161" spans="2:6" x14ac:dyDescent="0.25">
      <c r="B161" s="194"/>
      <c r="C161" s="194"/>
      <c r="D161" s="194"/>
      <c r="E161" s="194"/>
      <c r="F161" s="194"/>
    </row>
    <row r="162" spans="2:6" x14ac:dyDescent="0.25">
      <c r="B162" s="194"/>
      <c r="C162" s="194"/>
      <c r="D162" s="194"/>
      <c r="E162" s="194"/>
      <c r="F162" s="194"/>
    </row>
    <row r="163" spans="2:6" x14ac:dyDescent="0.25">
      <c r="B163" s="3"/>
      <c r="E163" s="2"/>
      <c r="F163" s="25"/>
    </row>
    <row r="164" spans="2:6" s="21" customFormat="1" x14ac:dyDescent="0.25">
      <c r="B164" s="27" t="s">
        <v>0</v>
      </c>
      <c r="C164" s="27" t="s">
        <v>1</v>
      </c>
      <c r="D164" s="28" t="s">
        <v>2</v>
      </c>
      <c r="E164" s="27" t="s">
        <v>3</v>
      </c>
      <c r="F164" s="40" t="s">
        <v>4</v>
      </c>
    </row>
    <row r="165" spans="2:6" x14ac:dyDescent="0.25">
      <c r="B165" s="3"/>
      <c r="E165" s="2"/>
      <c r="F165" s="25"/>
    </row>
    <row r="166" spans="2:6" ht="15" customHeight="1" x14ac:dyDescent="0.25">
      <c r="B166" s="214" t="s">
        <v>21</v>
      </c>
      <c r="C166" s="177">
        <v>45571</v>
      </c>
      <c r="D166" s="175" t="s">
        <v>364</v>
      </c>
      <c r="E166" s="36" t="s">
        <v>365</v>
      </c>
      <c r="F166" s="162">
        <v>400</v>
      </c>
    </row>
    <row r="167" spans="2:6" ht="60" x14ac:dyDescent="0.25">
      <c r="B167" s="215"/>
      <c r="C167" s="177">
        <v>45574</v>
      </c>
      <c r="D167" s="193" t="s">
        <v>366</v>
      </c>
      <c r="E167" s="36" t="s">
        <v>368</v>
      </c>
      <c r="F167" s="162">
        <v>259.60000000000002</v>
      </c>
    </row>
    <row r="168" spans="2:6" x14ac:dyDescent="0.25">
      <c r="B168" s="215"/>
      <c r="C168" s="177">
        <v>45571</v>
      </c>
      <c r="D168" s="193"/>
      <c r="E168" s="36" t="s">
        <v>369</v>
      </c>
      <c r="F168" s="162">
        <v>2300</v>
      </c>
    </row>
    <row r="169" spans="2:6" x14ac:dyDescent="0.25">
      <c r="B169" s="215"/>
      <c r="C169" s="177">
        <v>45571</v>
      </c>
      <c r="D169" s="193"/>
      <c r="E169" s="36" t="s">
        <v>370</v>
      </c>
      <c r="F169" s="219">
        <v>2800</v>
      </c>
    </row>
    <row r="170" spans="2:6" x14ac:dyDescent="0.25">
      <c r="B170" s="215"/>
      <c r="C170" s="177">
        <v>45574</v>
      </c>
      <c r="D170" s="175" t="s">
        <v>367</v>
      </c>
      <c r="E170" s="36" t="s">
        <v>371</v>
      </c>
      <c r="F170" s="219"/>
    </row>
    <row r="171" spans="2:6" ht="30" x14ac:dyDescent="0.25">
      <c r="B171" s="215"/>
      <c r="C171" s="177">
        <v>45574</v>
      </c>
      <c r="D171" s="175" t="s">
        <v>366</v>
      </c>
      <c r="E171" s="36" t="s">
        <v>372</v>
      </c>
      <c r="F171" s="162">
        <v>400.4</v>
      </c>
    </row>
    <row r="172" spans="2:6" ht="45" x14ac:dyDescent="0.25">
      <c r="B172" s="215"/>
      <c r="C172" s="177">
        <v>45584</v>
      </c>
      <c r="D172" s="175" t="s">
        <v>377</v>
      </c>
      <c r="E172" s="36" t="s">
        <v>378</v>
      </c>
      <c r="F172" s="162">
        <v>193.6</v>
      </c>
    </row>
    <row r="173" spans="2:6" ht="45" x14ac:dyDescent="0.25">
      <c r="B173" s="215"/>
      <c r="C173" s="177">
        <v>45605</v>
      </c>
      <c r="D173" s="193" t="s">
        <v>411</v>
      </c>
      <c r="E173" s="36" t="s">
        <v>412</v>
      </c>
      <c r="F173" s="162">
        <v>542.69000000000005</v>
      </c>
    </row>
    <row r="174" spans="2:6" x14ac:dyDescent="0.25">
      <c r="B174" s="215"/>
      <c r="C174" s="217">
        <v>45606</v>
      </c>
      <c r="D174" s="193"/>
      <c r="E174" s="36" t="s">
        <v>413</v>
      </c>
      <c r="F174" s="162">
        <v>700</v>
      </c>
    </row>
    <row r="175" spans="2:6" ht="30" x14ac:dyDescent="0.25">
      <c r="B175" s="215"/>
      <c r="C175" s="217"/>
      <c r="D175" s="193"/>
      <c r="E175" s="36" t="s">
        <v>414</v>
      </c>
      <c r="F175" s="162">
        <v>281.93</v>
      </c>
    </row>
    <row r="176" spans="2:6" ht="30" x14ac:dyDescent="0.25">
      <c r="B176" s="215"/>
      <c r="C176" s="177">
        <v>45612</v>
      </c>
      <c r="D176" s="193" t="s">
        <v>415</v>
      </c>
      <c r="E176" s="36" t="s">
        <v>416</v>
      </c>
      <c r="F176" s="162">
        <v>1540</v>
      </c>
    </row>
    <row r="177" spans="2:6" x14ac:dyDescent="0.25">
      <c r="B177" s="215"/>
      <c r="C177" s="177">
        <v>45620</v>
      </c>
      <c r="D177" s="193"/>
      <c r="E177" s="36" t="s">
        <v>417</v>
      </c>
      <c r="F177" s="162">
        <v>1500</v>
      </c>
    </row>
    <row r="178" spans="2:6" ht="30" x14ac:dyDescent="0.25">
      <c r="B178" s="215"/>
      <c r="C178" s="199">
        <v>45640</v>
      </c>
      <c r="D178" s="193" t="s">
        <v>419</v>
      </c>
      <c r="E178" s="164" t="s">
        <v>463</v>
      </c>
      <c r="F178" s="169">
        <v>712.77</v>
      </c>
    </row>
    <row r="179" spans="2:6" ht="30" x14ac:dyDescent="0.25">
      <c r="B179" s="215"/>
      <c r="C179" s="206"/>
      <c r="D179" s="193"/>
      <c r="E179" s="164" t="s">
        <v>464</v>
      </c>
      <c r="F179" s="169">
        <v>242</v>
      </c>
    </row>
    <row r="180" spans="2:6" ht="30" x14ac:dyDescent="0.25">
      <c r="B180" s="215"/>
      <c r="C180" s="206"/>
      <c r="D180" s="193"/>
      <c r="E180" s="164" t="s">
        <v>465</v>
      </c>
      <c r="F180" s="169">
        <v>1540</v>
      </c>
    </row>
    <row r="181" spans="2:6" ht="45" x14ac:dyDescent="0.25">
      <c r="B181" s="215"/>
      <c r="C181" s="200"/>
      <c r="D181" s="193"/>
      <c r="E181" s="164" t="s">
        <v>466</v>
      </c>
      <c r="F181" s="169">
        <v>1091.6600000000001</v>
      </c>
    </row>
    <row r="182" spans="2:6" x14ac:dyDescent="0.25">
      <c r="B182" s="3"/>
      <c r="C182" s="68"/>
      <c r="E182" s="61" t="s">
        <v>6</v>
      </c>
      <c r="F182" s="62">
        <f>SUM(F166:F181)</f>
        <v>14504.650000000001</v>
      </c>
    </row>
    <row r="185" spans="2:6" ht="31.5" customHeight="1" x14ac:dyDescent="0.25">
      <c r="B185" s="194" t="s">
        <v>54</v>
      </c>
      <c r="C185" s="194"/>
      <c r="D185" s="194"/>
      <c r="E185" s="194"/>
      <c r="F185" s="194"/>
    </row>
    <row r="186" spans="2:6" x14ac:dyDescent="0.25">
      <c r="B186" s="3"/>
      <c r="D186" s="3"/>
      <c r="E186" s="14"/>
    </row>
    <row r="187" spans="2:6" s="21" customFormat="1" x14ac:dyDescent="0.25">
      <c r="B187" s="27" t="s">
        <v>0</v>
      </c>
      <c r="C187" s="27" t="s">
        <v>22</v>
      </c>
      <c r="D187" s="28" t="s">
        <v>23</v>
      </c>
      <c r="E187" s="27" t="s">
        <v>3</v>
      </c>
      <c r="F187" s="45" t="s">
        <v>4</v>
      </c>
    </row>
    <row r="188" spans="2:6" ht="30" x14ac:dyDescent="0.25">
      <c r="B188" s="53" t="s">
        <v>20</v>
      </c>
      <c r="C188" s="52" t="s">
        <v>32</v>
      </c>
      <c r="D188" s="193" t="s">
        <v>25</v>
      </c>
      <c r="E188" s="193" t="s">
        <v>48</v>
      </c>
      <c r="F188" s="32">
        <v>2000</v>
      </c>
    </row>
    <row r="189" spans="2:6" x14ac:dyDescent="0.25">
      <c r="B189" s="53" t="s">
        <v>19</v>
      </c>
      <c r="C189" s="52" t="s">
        <v>34</v>
      </c>
      <c r="D189" s="193"/>
      <c r="E189" s="193"/>
      <c r="F189" s="32">
        <v>2000</v>
      </c>
    </row>
    <row r="190" spans="2:6" ht="30" x14ac:dyDescent="0.25">
      <c r="B190" s="53" t="s">
        <v>16</v>
      </c>
      <c r="C190" s="52" t="s">
        <v>35</v>
      </c>
      <c r="D190" s="193"/>
      <c r="E190" s="193"/>
      <c r="F190" s="32">
        <v>2000</v>
      </c>
    </row>
    <row r="191" spans="2:6" x14ac:dyDescent="0.25">
      <c r="B191" s="53" t="s">
        <v>15</v>
      </c>
      <c r="C191" s="52" t="s">
        <v>36</v>
      </c>
      <c r="D191" s="193"/>
      <c r="E191" s="193"/>
      <c r="F191" s="32">
        <v>2000</v>
      </c>
    </row>
    <row r="192" spans="2:6" x14ac:dyDescent="0.25">
      <c r="B192" s="53" t="s">
        <v>18</v>
      </c>
      <c r="C192" s="52" t="s">
        <v>37</v>
      </c>
      <c r="D192" s="193"/>
      <c r="E192" s="193"/>
      <c r="F192" s="32">
        <v>2000</v>
      </c>
    </row>
    <row r="193" spans="2:6" x14ac:dyDescent="0.25">
      <c r="B193" s="53" t="s">
        <v>17</v>
      </c>
      <c r="C193" s="52" t="s">
        <v>38</v>
      </c>
      <c r="D193" s="193"/>
      <c r="E193" s="193"/>
      <c r="F193" s="32">
        <v>2000</v>
      </c>
    </row>
    <row r="194" spans="2:6" ht="30" x14ac:dyDescent="0.25">
      <c r="B194" s="53" t="s">
        <v>21</v>
      </c>
      <c r="C194" s="52" t="s">
        <v>39</v>
      </c>
      <c r="D194" s="193"/>
      <c r="E194" s="193"/>
      <c r="F194" s="32">
        <v>2000</v>
      </c>
    </row>
    <row r="195" spans="2:6" ht="30" x14ac:dyDescent="0.25">
      <c r="B195" s="53" t="s">
        <v>5</v>
      </c>
      <c r="C195" s="52" t="s">
        <v>40</v>
      </c>
      <c r="D195" s="193"/>
      <c r="E195" s="193"/>
      <c r="F195" s="32">
        <v>2000</v>
      </c>
    </row>
    <row r="196" spans="2:6" x14ac:dyDescent="0.25">
      <c r="B196" s="53" t="s">
        <v>27</v>
      </c>
      <c r="C196" s="52" t="s">
        <v>41</v>
      </c>
      <c r="D196" s="193"/>
      <c r="E196" s="193"/>
      <c r="F196" s="32">
        <v>2000</v>
      </c>
    </row>
    <row r="197" spans="2:6" ht="30" x14ac:dyDescent="0.25">
      <c r="B197" s="53" t="s">
        <v>9</v>
      </c>
      <c r="C197" s="52" t="s">
        <v>42</v>
      </c>
      <c r="D197" s="193"/>
      <c r="E197" s="193"/>
      <c r="F197" s="32">
        <v>2000</v>
      </c>
    </row>
    <row r="198" spans="2:6" ht="30" x14ac:dyDescent="0.25">
      <c r="B198" s="53" t="s">
        <v>10</v>
      </c>
      <c r="C198" s="52" t="s">
        <v>43</v>
      </c>
      <c r="D198" s="193"/>
      <c r="E198" s="193"/>
      <c r="F198" s="32">
        <v>2000</v>
      </c>
    </row>
    <row r="199" spans="2:6" ht="30" x14ac:dyDescent="0.25">
      <c r="B199" s="53" t="s">
        <v>11</v>
      </c>
      <c r="C199" s="52" t="s">
        <v>44</v>
      </c>
      <c r="D199" s="193"/>
      <c r="E199" s="193"/>
      <c r="F199" s="32">
        <v>2000</v>
      </c>
    </row>
    <row r="200" spans="2:6" ht="30" x14ac:dyDescent="0.25">
      <c r="B200" s="53" t="s">
        <v>12</v>
      </c>
      <c r="C200" s="52" t="s">
        <v>45</v>
      </c>
      <c r="D200" s="193"/>
      <c r="E200" s="193"/>
      <c r="F200" s="32">
        <v>2000</v>
      </c>
    </row>
    <row r="201" spans="2:6" x14ac:dyDescent="0.25">
      <c r="B201" s="53" t="s">
        <v>13</v>
      </c>
      <c r="C201" s="52" t="s">
        <v>46</v>
      </c>
      <c r="D201" s="193"/>
      <c r="E201" s="193"/>
      <c r="F201" s="32">
        <v>2000</v>
      </c>
    </row>
    <row r="202" spans="2:6" ht="30" x14ac:dyDescent="0.25">
      <c r="B202" s="53" t="s">
        <v>14</v>
      </c>
      <c r="C202" s="52" t="s">
        <v>47</v>
      </c>
      <c r="D202" s="193"/>
      <c r="E202" s="193"/>
      <c r="F202" s="32">
        <v>2000</v>
      </c>
    </row>
  </sheetData>
  <sheetProtection selectLockedCells="1" selectUnlockedCells="1"/>
  <mergeCells count="75">
    <mergeCell ref="B14:B18"/>
    <mergeCell ref="C17:C18"/>
    <mergeCell ref="D17:D18"/>
    <mergeCell ref="B103:B115"/>
    <mergeCell ref="D109:D115"/>
    <mergeCell ref="B32:B50"/>
    <mergeCell ref="D46:D50"/>
    <mergeCell ref="B22:B28"/>
    <mergeCell ref="D43:D45"/>
    <mergeCell ref="C40:C42"/>
    <mergeCell ref="C26:C27"/>
    <mergeCell ref="D25:D28"/>
    <mergeCell ref="C14:C15"/>
    <mergeCell ref="D14:D16"/>
    <mergeCell ref="C46:C47"/>
    <mergeCell ref="F46:F47"/>
    <mergeCell ref="B143:B156"/>
    <mergeCell ref="B134:B139"/>
    <mergeCell ref="D86:D88"/>
    <mergeCell ref="C110:C111"/>
    <mergeCell ref="C98:C99"/>
    <mergeCell ref="D98:D99"/>
    <mergeCell ref="B72:B80"/>
    <mergeCell ref="B61:B68"/>
    <mergeCell ref="D147:D154"/>
    <mergeCell ref="F148:F149"/>
    <mergeCell ref="F152:F154"/>
    <mergeCell ref="C152:C154"/>
    <mergeCell ref="B54:B57"/>
    <mergeCell ref="D64:D68"/>
    <mergeCell ref="C136:C138"/>
    <mergeCell ref="D136:D138"/>
    <mergeCell ref="C148:C151"/>
    <mergeCell ref="C106:C107"/>
    <mergeCell ref="D84:D85"/>
    <mergeCell ref="D123:D124"/>
    <mergeCell ref="D134:D135"/>
    <mergeCell ref="D103:D108"/>
    <mergeCell ref="C103:C104"/>
    <mergeCell ref="D74:D78"/>
    <mergeCell ref="B2:F2"/>
    <mergeCell ref="D32:D34"/>
    <mergeCell ref="D6:D9"/>
    <mergeCell ref="B6:B10"/>
    <mergeCell ref="B84:B88"/>
    <mergeCell ref="C32:C34"/>
    <mergeCell ref="C6:C8"/>
    <mergeCell ref="E6:E8"/>
    <mergeCell ref="D22:D24"/>
    <mergeCell ref="D35:D39"/>
    <mergeCell ref="C22:C23"/>
    <mergeCell ref="D61:D63"/>
    <mergeCell ref="D54:D57"/>
    <mergeCell ref="C76:C77"/>
    <mergeCell ref="D40:D42"/>
    <mergeCell ref="F41:F42"/>
    <mergeCell ref="B160:F162"/>
    <mergeCell ref="B92:F93"/>
    <mergeCell ref="D167:D169"/>
    <mergeCell ref="F169:F170"/>
    <mergeCell ref="B185:F185"/>
    <mergeCell ref="B97:B99"/>
    <mergeCell ref="B123:B130"/>
    <mergeCell ref="F144:F145"/>
    <mergeCell ref="C174:C175"/>
    <mergeCell ref="B166:B181"/>
    <mergeCell ref="D143:D145"/>
    <mergeCell ref="C125:C128"/>
    <mergeCell ref="D125:D129"/>
    <mergeCell ref="C178:C181"/>
    <mergeCell ref="D178:D181"/>
    <mergeCell ref="D173:D175"/>
    <mergeCell ref="D176:D177"/>
    <mergeCell ref="D188:D202"/>
    <mergeCell ref="E188:E202"/>
  </mergeCells>
  <pageMargins left="0.78749999999999998" right="0.78749999999999998" top="0.78749999999999998" bottom="0.78749999999999998" header="0.51181102362204722" footer="0.51181102362204722"/>
  <pageSetup paperSize="9" scale="51"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Gastos_2024_1º_trimestre</vt:lpstr>
      <vt:lpstr>Gastos_2024_2º_trimestre</vt:lpstr>
      <vt:lpstr>Gastos_2024_3º_trimestre</vt:lpstr>
      <vt:lpstr>Gastos_2024_4º trimestre</vt:lpstr>
      <vt:lpstr>Gastos_2024_1º_trimestre!Área_de_impresión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Maria Ibañez Garcia</dc:creator>
  <cp:lastModifiedBy>u16543</cp:lastModifiedBy>
  <cp:lastPrinted>2025-01-03T09:44:08Z</cp:lastPrinted>
  <dcterms:created xsi:type="dcterms:W3CDTF">2023-10-10T10:25:28Z</dcterms:created>
  <dcterms:modified xsi:type="dcterms:W3CDTF">2025-01-13T08:32:43Z</dcterms:modified>
</cp:coreProperties>
</file>