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130" tabRatio="500" firstSheet="1" activeTab="3"/>
  </bookViews>
  <sheets>
    <sheet name="Gastos_2023_1º_trimestre" sheetId="1" r:id="rId1"/>
    <sheet name="Gastos_2023_2º_trimestre" sheetId="2" r:id="rId2"/>
    <sheet name="Gastos_2023_3º_trimestre" sheetId="3" r:id="rId3"/>
    <sheet name="Gastos_2023_4º trimestre" sheetId="4" r:id="rId4"/>
  </sheets>
  <definedNames>
    <definedName name="_xlnm.Print_Area" localSheetId="0">Gastos_2023_1º_trimestre!$B$2:$F$136</definedName>
  </definedNames>
  <calcPr calcId="145621"/>
</workbook>
</file>

<file path=xl/calcChain.xml><?xml version="1.0" encoding="utf-8"?>
<calcChain xmlns="http://schemas.openxmlformats.org/spreadsheetml/2006/main">
  <c r="F28" i="4" l="1"/>
  <c r="F124" i="4"/>
  <c r="F96" i="4"/>
  <c r="F43" i="4"/>
  <c r="F107" i="4"/>
  <c r="F138" i="4"/>
  <c r="F54" i="4"/>
  <c r="F112" i="4"/>
  <c r="F64" i="4" l="1"/>
  <c r="F11" i="4" l="1"/>
  <c r="F86" i="4"/>
  <c r="F76" i="4"/>
  <c r="F34" i="4" l="1"/>
  <c r="F7" i="1" l="1"/>
  <c r="F15" i="1"/>
  <c r="F24" i="1"/>
  <c r="F42" i="1"/>
  <c r="F47" i="1"/>
  <c r="F51" i="1"/>
  <c r="F58" i="1"/>
  <c r="F62" i="1"/>
  <c r="F73" i="1"/>
  <c r="F80" i="1"/>
  <c r="F84" i="1"/>
  <c r="F90" i="1"/>
  <c r="F107" i="1"/>
  <c r="F111" i="1"/>
  <c r="F136" i="1"/>
  <c r="F14" i="2"/>
  <c r="F33" i="2"/>
  <c r="F50" i="2"/>
  <c r="F68" i="2"/>
  <c r="F80" i="2"/>
  <c r="F87" i="2"/>
  <c r="F98" i="2"/>
  <c r="F110" i="2"/>
  <c r="F124" i="2"/>
  <c r="F129" i="2"/>
  <c r="F137" i="2"/>
  <c r="F142" i="2"/>
  <c r="F163" i="2"/>
  <c r="F170" i="2"/>
  <c r="F193" i="2"/>
  <c r="F223" i="2"/>
  <c r="F227" i="2"/>
  <c r="F7" i="3"/>
  <c r="F11" i="3"/>
  <c r="F15" i="3"/>
  <c r="F24" i="3"/>
  <c r="F28" i="3"/>
  <c r="F39" i="3"/>
  <c r="F43" i="3"/>
  <c r="F47" i="3"/>
  <c r="F60" i="3"/>
  <c r="F71" i="3"/>
  <c r="F78" i="3"/>
  <c r="F91" i="3"/>
  <c r="F95" i="3"/>
  <c r="F104" i="3"/>
  <c r="F116" i="3"/>
  <c r="F15" i="4"/>
  <c r="F19" i="4"/>
</calcChain>
</file>

<file path=xl/sharedStrings.xml><?xml version="1.0" encoding="utf-8"?>
<sst xmlns="http://schemas.openxmlformats.org/spreadsheetml/2006/main" count="865" uniqueCount="489">
  <si>
    <t>ACTIVIDADES CULTURALES Y DEPORTIVAS PUEBLOS DEL SUR 2023</t>
  </si>
  <si>
    <t>PUEBLO</t>
  </si>
  <si>
    <t>FECHA</t>
  </si>
  <si>
    <t>ACTIVIDAD CULTURAL/DEPORTIVA</t>
  </si>
  <si>
    <t>CONCEPTO DEL GASTO</t>
  </si>
  <si>
    <t>IMPORTE</t>
  </si>
  <si>
    <t>LA PUNTA</t>
  </si>
  <si>
    <t>Fallas</t>
  </si>
  <si>
    <t>Mascletá con motivo de las Fallas</t>
  </si>
  <si>
    <t>TOTAL</t>
  </si>
  <si>
    <t>LA TORRE-FAITANAR</t>
  </si>
  <si>
    <t>CAJA FIJA</t>
  </si>
  <si>
    <t>Suministro de caramelos cabalgata de Reyes</t>
  </si>
  <si>
    <t>Cena popular Reyes</t>
  </si>
  <si>
    <t>Espectáculo pirotécnico con motivo del acto de llamamiento de las Marras 2023</t>
  </si>
  <si>
    <t>Alquiler de equipo de luz y sonido que incluye una pantalla led con motivo de la Crida Fallas 2023</t>
  </si>
  <si>
    <t>Elaboración de obsequio de llaves que se entregarán a las falleras mayores con motivo de la Crida</t>
  </si>
  <si>
    <t>HORNO DE ALCEDO</t>
  </si>
  <si>
    <t>Presentación fiesteros</t>
  </si>
  <si>
    <t>Acompañamiento musical tabalet y dolçaines para la presentación de festeros 2023</t>
  </si>
  <si>
    <t>Caramelos y chucherías para cabalgata Reyes</t>
  </si>
  <si>
    <t>2 i 3/03/2023</t>
  </si>
  <si>
    <t>Ejecución de mural artístico en CEIP Forn d’Alcedo con la participación del alumnado del centro</t>
  </si>
  <si>
    <t>Arribada de la Primavera</t>
  </si>
  <si>
    <t>Organización de un taller didáctico de semillas con el alumnado del CEIP Horno de Alcedo</t>
  </si>
  <si>
    <t>Discomóvil y concierto con motivo de las jornadas lúdicas y culturales organizadas por la alcaldía por la llegada de la primavera, y presentación de los clavarios y clavariesas</t>
  </si>
  <si>
    <t>Contratación de la memoria técnica y el certificado final de montaje del escenario contratado previamente en el expediente E-02310-2023-105 con motivo del concierto y la discomóvil para las jornadas lúdicas y culturales organizadas por la alcaldía por la Llegada de la Primavera</t>
  </si>
  <si>
    <t>CASTELLAR-OLIVERAL</t>
  </si>
  <si>
    <t>San Valentín</t>
  </si>
  <si>
    <t>Suministro para la merienda para los jubilados con motivo de San Valentín</t>
  </si>
  <si>
    <t>Carnavales</t>
  </si>
  <si>
    <t>Almuerzo popular de chocolate y bizcocho con motivo de la celebración de Carnavales</t>
  </si>
  <si>
    <t>El Invierno Cultural</t>
  </si>
  <si>
    <t>Representación de espectáculo musical con motivo de la celebración del Invierno Cultural</t>
  </si>
  <si>
    <t>Alquiler juegos infantiles futbolines con motivo de las Marras</t>
  </si>
  <si>
    <t>Animación infantil y mago con motivo de las Marras</t>
  </si>
  <si>
    <t>Animación infantil y juegos tradicionales con motivo de las Marras</t>
  </si>
  <si>
    <t>Día de la Mujer</t>
  </si>
  <si>
    <t>Espectáculo teatral por la celebración del Día de la Mujer</t>
  </si>
  <si>
    <t>Proyecto artístico</t>
  </si>
  <si>
    <t>Ejecución de mural artístico en la zona perimetral del CEIP Castellar-l’Oliveral (zona infantil) con la colaboración del alumnado del centro</t>
  </si>
  <si>
    <t>Presentación nueva alcachofa</t>
  </si>
  <si>
    <t>Diseño de folletos para a dar a conocer la nueva alcachofa a los vecinos y vecinas del pueblo</t>
  </si>
  <si>
    <t>Monólogo «Sobreviviendo a la adolescencia» con motivo de la celebración de las Marras 2023</t>
  </si>
  <si>
    <t>Suministro de frivolidades dulces y saladas para el acto de presentación de la Nueva Alcachofa</t>
  </si>
  <si>
    <t>Merienda popular con motivo de la Crida</t>
  </si>
  <si>
    <t>Suministro material escolar para taller Día de la Alcachofa</t>
  </si>
  <si>
    <t>Merienda Día de la Mujer</t>
  </si>
  <si>
    <t xml:space="preserve">Merienda popular   </t>
  </si>
  <si>
    <t>PINEDO</t>
  </si>
  <si>
    <t>Trofeos con motivo de la Vuelta Ciclista</t>
  </si>
  <si>
    <t>Suministro de carne y embutido para almuerzo vecinal fiestas de San Antonio</t>
  </si>
  <si>
    <t>EL SALER</t>
  </si>
  <si>
    <t>Acto pirotécnico con motivo de las Fiestas Falleras</t>
  </si>
  <si>
    <t>EL PALMAR</t>
  </si>
  <si>
    <t>Fiestas Patronales</t>
  </si>
  <si>
    <t>Dos actuaciones musicales para todo el vecindario con motivo de las Fiestas Patronales</t>
  </si>
  <si>
    <t>Actuación de la Orquesta Vènom con motivo de las Fiestas Patronales</t>
  </si>
  <si>
    <t>Organización deportiva exhibición regata de vela latina</t>
  </si>
  <si>
    <t>EL PERELLONET</t>
  </si>
  <si>
    <t>Comparsa para la ofrenda con motivo de las Fiestas Falleras</t>
  </si>
  <si>
    <t>ACTIVIDADES CULTURALES Y DEPORTIVAS PUEBLOS DEL NORTE 2023</t>
  </si>
  <si>
    <t>CARPESA</t>
  </si>
  <si>
    <t>San Antonio Abad</t>
  </si>
  <si>
    <t>Elaboración de calderas para comer popular con motivo de la celebración de San Antonio Abad</t>
  </si>
  <si>
    <t>Alquiler de hinchables, tobogán y buey con motivo de las Fiestas Falleras</t>
  </si>
  <si>
    <t>Semana Santa</t>
  </si>
  <si>
    <t>Concierto extraordinario de Semana Santa</t>
  </si>
  <si>
    <t>BENIFARAIG</t>
  </si>
  <si>
    <t>Obsequios Reyes</t>
  </si>
  <si>
    <t>Ensaimadas</t>
  </si>
  <si>
    <t>Chocolate a la taza</t>
  </si>
  <si>
    <t>Suministro caramelos cabalgata Reyes</t>
  </si>
  <si>
    <t>POBLE NOU</t>
  </si>
  <si>
    <t>Comida popular calderas Fiesta San Antonio</t>
  </si>
  <si>
    <t>BORBOTÓ</t>
  </si>
  <si>
    <t>Obsequio estampas Fiesta San Antonio</t>
  </si>
  <si>
    <t>Medallas Fiesta San Antonio</t>
  </si>
  <si>
    <t>Obsequios celebración Fiesta San Antonio</t>
  </si>
  <si>
    <t>MASSARROJOS</t>
  </si>
  <si>
    <t>Correfoc</t>
  </si>
  <si>
    <t>Dos actuaciones de Dolçaines y Tabalet: para amenizar la bendición de animales y el correfoc</t>
  </si>
  <si>
    <t>Diseño de la cartelería para la celebración de Carnestoltes 2023</t>
  </si>
  <si>
    <t>Cuentacuentos, acompañamiento musical y títeres con motivo de la celebración de Carnestoltes</t>
  </si>
  <si>
    <t>Suministro ingredientes merienda popular Reyes</t>
  </si>
  <si>
    <t>Suministro caramelos y juguetes cabalgata Reyes</t>
  </si>
  <si>
    <t>Suministro rollitos de anís fiesta San Antonio</t>
  </si>
  <si>
    <t>Alquiler de hinchables y equipos de iluminación y sonido con motivo de las Fiestas Falleras</t>
  </si>
  <si>
    <t>San Vicente</t>
  </si>
  <si>
    <t>Parque infantil con 2 hinchables, atracción surf y juegos de habilidad para el acto cultural con motivo de las Fiestas de San Vicente para el goce de los niños y niñas del pueblo</t>
  </si>
  <si>
    <t>Exposición Modernismo</t>
  </si>
  <si>
    <t>Suministro de carteles «Arquitectura Modernista» con motivo de la Exposición Modernista</t>
  </si>
  <si>
    <t>Diseño de carteles «Arquitectura Modernista» con motivo de la Exposición Modernista</t>
  </si>
  <si>
    <t>Acompañamiento de la Banda de Música durante el acto de «el Encuentro»</t>
  </si>
  <si>
    <t>Tiro pirotécnico de Aleluyas durante el acto de «el Encuentro»</t>
  </si>
  <si>
    <t>CASAS DE BÁRCENA</t>
  </si>
  <si>
    <t>Alquiler de un cartel luminoso para la única comisión fallera del pueblo con motivo de su 25 cumpleaños, para el goce de los vecinos y vecinas del pueblo</t>
  </si>
  <si>
    <t>ACTIVIDADES CULTURALES Y DEPORTIVAS PUEBLOS DEL OESTE 2023</t>
  </si>
  <si>
    <t>BENIMÀMET-BENIFERRI</t>
  </si>
  <si>
    <t>Taller de pintura con motivo de las Fiestas Falleras</t>
  </si>
  <si>
    <t>Diseño de bandas y pergaminos con motivo de las Fiestas Falleras</t>
  </si>
  <si>
    <t>Tabalet i Dolçaina para pasacalles con motivo de las Fiestas Falleras</t>
  </si>
  <si>
    <t>Mascletà con motivo de las Fiestas Falleras</t>
  </si>
  <si>
    <t>Ramos flores Fallera Mayor y Corte de Honor</t>
  </si>
  <si>
    <t>Obsequios bendición animales San Antonio</t>
  </si>
  <si>
    <t>Obsequio de claves conmemorativas con motivo del acto de llamamiento de las Marras 2023 con la Agrupación Fallera de Benimàmet-Beniferri</t>
  </si>
  <si>
    <t>Decoración floral del anfiteatro con motivo del Día de la Mujer</t>
  </si>
  <si>
    <t>Suministro de ramos de flores para la exaltación de las Falleras Mayores</t>
  </si>
  <si>
    <t>III Campeonato de Dominó</t>
  </si>
  <si>
    <t>Organización del III Campeonato de Dominó</t>
  </si>
  <si>
    <t>Alquiler de dos váteres portátiles con motivo del III Campeonato de Dominó</t>
  </si>
  <si>
    <t>VI Vuelta a Pie</t>
  </si>
  <si>
    <t>Alquiler del equipo de sonido para la actuación de Ramonets que tendrá lugar en el CEIP Camino de l'Horta con motivo de la VI Vuelta a pie</t>
  </si>
  <si>
    <t>Acompañamiento de banda de música para la procesión del Viernes Santo</t>
  </si>
  <si>
    <t>Reconocimiento a SIOAM 100 años</t>
  </si>
  <si>
    <t>Pasacalle con motivo del acto cultural a realizar por el reconocimiento de la SOCIEDAD INSTR. OBRERO AGRÍCOLA MUSICAL BENIMÀMET (SIOAM) por los 100 años de actividad para todos los vecinos y vecinas del pueblo</t>
  </si>
  <si>
    <t>Cuadro y placas homenajeo con motivo del acto cultural a realizar por el reconocimiento de la SOCIEDAD INSTR. OBRERO AGRÍCOLA MUSICAL BENIMÀMET (SIOAM) por los 100 años de actividad para todos los vecinos y vecinas del pueblo</t>
  </si>
  <si>
    <t>Obsequios placas homenaje Día de la Mujer</t>
  </si>
  <si>
    <t>INDEMNIZACIONES ALCALDES Y ALCALDESAS 2023</t>
  </si>
  <si>
    <t>NOMBRE</t>
  </si>
  <si>
    <t>APLICACIÓN PRESUPUESTARIA</t>
  </si>
  <si>
    <t>IMPORTE EN BRUTO</t>
  </si>
  <si>
    <t>JAVIER RIERA MOYA</t>
  </si>
  <si>
    <t>2021 IE970 92400 23300
OTRAS INDEMNIZACIONES</t>
  </si>
  <si>
    <t>Indemnización a los Alcaldes y las Alcaldesas de los Pueblos de València por la realización de las funciones inherentes al cargo que ocupan, es decir, por asistencia a las sesiones/reuniones de coordinación e información que se celebran mensualmente y las otras reuniones sectoriales y parciales de trabajo que se celebran con la Regidora durante el primer trimestre del año 2021.</t>
  </si>
  <si>
    <t>CARLES VERDEGUER MOLINS</t>
  </si>
  <si>
    <t>TAMARA MARTÍNEZ LÓPEZ</t>
  </si>
  <si>
    <t>CARMINA BADÍA PALANCA</t>
  </si>
  <si>
    <t>JOSÉ RAMÓN GIMÉNEZ</t>
  </si>
  <si>
    <t>ENRIQUETA LLOPIS CUNYAT</t>
  </si>
  <si>
    <t>JOSEP GARCÍA-MELGARES SÁNCHEZ</t>
  </si>
  <si>
    <t>JOSÉ PLANELLS ORTEGA</t>
  </si>
  <si>
    <t>LA TORRE</t>
  </si>
  <si>
    <t>ROBERTO CUARTERO GARCÍA</t>
  </si>
  <si>
    <t>RICARD BONET SEGURA</t>
  </si>
  <si>
    <t>MERCEDES ALABAU SIURANA</t>
  </si>
  <si>
    <t>SALVADOR CASTELLÓ LERMA</t>
  </si>
  <si>
    <t>MARÍA GIMENO BELLVER</t>
  </si>
  <si>
    <t>ERNESTO PERIS BRU</t>
  </si>
  <si>
    <t>LUIS ALBERTO ZORRILLA TORRES</t>
  </si>
  <si>
    <t>Merienda Popular Madre de Dios de los Desamparados</t>
  </si>
  <si>
    <t>Comida popular Fiestas Patronales</t>
  </si>
  <si>
    <t>Virgen de los Desamparados</t>
  </si>
  <si>
    <t>Actuación musical acompañamiento procesión Virgen María de los Desamparados</t>
  </si>
  <si>
    <t>Disparada de fuegos artificiales con motivo de la Fiesta Virgen María de los Desamparados</t>
  </si>
  <si>
    <t>Fiestas agosto</t>
  </si>
  <si>
    <t>Espectáculo musical «Los 40» con motivo de las Fiestas de agosto de la Punta</t>
  </si>
  <si>
    <t>Suministro de caramelos y confetis para lanzar durante la cabalgata que tendrá lugar con motivo de las Fiestas del pueblo</t>
  </si>
  <si>
    <t>28 i 30/08/2023</t>
  </si>
  <si>
    <t>Monólogo de Manu Badenes y actuación de magia de Patricia Ferrero con motivo de las Fiestas de agosto</t>
  </si>
  <si>
    <t>Alquiler de la equipación técnica necesaria de luz y sonido para las actuaciones de Manu Badenes i Patricia Ferrero con motivo de las Fiestas de agosto</t>
  </si>
  <si>
    <t>Acontecimiento crida la Torre chocolate con bollería</t>
  </si>
  <si>
    <t>Edición e impresión del Librito de las Fiestas Patronales</t>
  </si>
  <si>
    <t>Mascletà después de la misa</t>
  </si>
  <si>
    <t>Castillo de fuegos artificiales</t>
  </si>
  <si>
    <t>Fiestas de la Alquería de Alba</t>
  </si>
  <si>
    <t>Suministro de bebida y aperitivos para acompañar a la Cena de Hermandad</t>
  </si>
  <si>
    <t>Suministro de bebida y aperitivos para acompañar en el acto Homenaje a Federico García Lorca</t>
  </si>
  <si>
    <t>Elaboración y confección de pañuelos y delantales para la obra de teatro «La Casa de Bernarda Alba»</t>
  </si>
  <si>
    <t>Suministros de Coca en Lata para las actuaciones de bailes regionales y la obra de Teatro «La Casa de Bernarda Alba» que tendrán lugar con motivo de las Fiestas de la Alquería de Alba</t>
  </si>
  <si>
    <t>Espectáculo pirotécnico nocturno y diurno con motivo de las Fiestas de la Alquería de Alba</t>
  </si>
  <si>
    <t>Del 23/06/2023 al 03/07/2023</t>
  </si>
  <si>
    <t>Fiestas Patronales Nuestra Señora de Gracia</t>
  </si>
  <si>
    <t>Alquiler de un paraguas de 10 espumillones luminosos para los actos a celebrar en las Fiestas Patronales</t>
  </si>
  <si>
    <t>Alquiler de 20 mesas altas y 10 normales con motivo del homenaje a Federico García Lorca en el 125 Cumpleaños de su nacimiento</t>
  </si>
  <si>
    <t>Actuación musical Noche Remembe con motivo de las Fiestas Patronales</t>
  </si>
  <si>
    <t>Actuación Musical Orquesta Platino con exclusividad con motivo de las Fiestas Patronales</t>
  </si>
  <si>
    <t>Obra de teatro «La Casa de Bernarda Alba» como homenaje a Federico García Lorca en el 125 Cumpleaños de su nacimiento</t>
  </si>
  <si>
    <t>Taller cultural de concienciación de la compra y utilización de productos de km cero, proximidad y adquisición, así como realización de varios platos elaborados con hortalizas de temporadas</t>
  </si>
  <si>
    <t>Merienda saludable de la Universidad Popular</t>
  </si>
  <si>
    <t>Suministro botellas de agua y refrescos actividad cultural</t>
  </si>
  <si>
    <t>Suministro cocas saladas actividad cultural</t>
  </si>
  <si>
    <t>Suministro de artículos para merienda Fiesta Fin de Curso</t>
  </si>
  <si>
    <t>Suministro de horchata granizada y fartons Fiesta Fin de Curso</t>
  </si>
  <si>
    <t>Artículos para la Fiesta Fin de Curso</t>
  </si>
  <si>
    <t>Suministro artículos para la Fiesta Fin de Curso</t>
  </si>
  <si>
    <t>Suministro Fiesta AMPA CEIP Forn d'Alcedo. Cocktail Sevilla 1 kg aceituna rellena, 2 kg 160 diamir</t>
  </si>
  <si>
    <t>Contratación complementaria del Catálogo SARC 2023</t>
  </si>
  <si>
    <t>Contratación complementaria del espectáculo musical (concierto) del Catálogo SARC 2023, «Guitarras del Mediterráneo cono la Colaboración de la Bailaora Irene de la Rosa»</t>
  </si>
  <si>
    <t>Castell pirotécnico como acto de finalización de las fiestas del pueblo</t>
  </si>
  <si>
    <t>21 y 28/07/2023</t>
  </si>
  <si>
    <t>Actuación, disco móvil, y Fiesta de la espuma</t>
  </si>
  <si>
    <t>22/07/2023 del 21 al 23 y del 27 al 30/07/2023</t>
  </si>
  <si>
    <t>Alquiler escenario, equipo sonido e iluminación y sillas y mesas</t>
  </si>
  <si>
    <t>Montaje y desmontaje escenario</t>
  </si>
  <si>
    <t>Memoria técnica y certificado montaje</t>
  </si>
  <si>
    <t>Pizzas y cocas por el Día Actividad Física y la Salud</t>
  </si>
  <si>
    <t>Suministro bebidas para meriendas de la semana de Pascua</t>
  </si>
  <si>
    <t>Ticket Mercadona Día Actividad Física y la Salud</t>
  </si>
  <si>
    <t>Suministro de productos para las personas participantes en la carrera 10Km del día 18 de mayo de Castellar-Oliveral</t>
  </si>
  <si>
    <t>Merienda para los participantes en el concurso de dibujo</t>
  </si>
  <si>
    <t>Suministro de cocas saladas para acompañar el acto de presentación del libro «Lecciones robadas»</t>
  </si>
  <si>
    <t>Suministro de cocas saladas para el Cuentacuentos</t>
  </si>
  <si>
    <t>Suministro de bebidas y aperitivos con motivo de la celebración de las Fiestas del Tremolar</t>
  </si>
  <si>
    <t>Actuación musical acompañante a los Clavarios de Sant Antoni de Padua y San Martín de Porras, Fiestas Patronales</t>
  </si>
  <si>
    <t>Actuación musical de 15 músicos/músicos durante la celebración de la procesión de la Virgen María de los Desamparados, Fiestas Patronales</t>
  </si>
  <si>
    <t>Espectáculo de fuegos artificiales para el acto de finalización de las Fiestas Patronales de los Clavarios de San Martín de Porras</t>
  </si>
  <si>
    <t>Actuación musical para acompañar a los Clavarios de los Desamparados, Fiestas Patronales y para la animación de la Carrera 10K de L'Horta</t>
  </si>
  <si>
    <t>Suministro de trofeos para participantes de la Carrera 10k L'Horta</t>
  </si>
  <si>
    <t>Carrera Popular Ciclista</t>
  </si>
  <si>
    <t>Suministro de trofeos para participantes de la Carrera Ciclista</t>
  </si>
  <si>
    <t>Fiestas Patronales Sant Antoni</t>
  </si>
  <si>
    <t>Espectáculo pirotécnico de traca de 50 metros con motivo de las Fiestas Patronales Sant Antoni de Padua</t>
  </si>
  <si>
    <t>Copas plateadas con motivo de concurso de pesca</t>
  </si>
  <si>
    <t>Suministro de merienda formada por horchata, ensaimadas, fartones y chocolate para todos los niños y niñas de la Fiesta Infantil de la Primavera</t>
  </si>
  <si>
    <t>Suministro camisetas Fiesta de la Primavera</t>
  </si>
  <si>
    <t>Suministro polos Fiesta de la Primavera</t>
  </si>
  <si>
    <t>Del 16 al 21/08/2023</t>
  </si>
  <si>
    <t>Fiesta Grossa</t>
  </si>
  <si>
    <t>Actuación monólogo, orquesta y macro discomóvil</t>
  </si>
  <si>
    <t>Alquiler escenario, sillas y mesas, sonido e iluminación</t>
  </si>
  <si>
    <t>Del 13 al 20/07/2023</t>
  </si>
  <si>
    <t>Festes de la Joventut</t>
  </si>
  <si>
    <t>Alquiler de escenario, luz, sonido, pantalla y proyector; equipo de proyección con motivo de las Fiestas de la Juventud</t>
  </si>
  <si>
    <t>Discomóvil Varia, macro discoteca móvil y discoteca móvil con animación</t>
  </si>
  <si>
    <t>Semana Cultural</t>
  </si>
  <si>
    <t>Suministro de 20 unidades de paja para la decoración de los talleres que se realizarán en la Semana Cultural</t>
  </si>
  <si>
    <t>Transporte de 20 unidades de paja para la decoración de los talleres que se realizarán en la Semana Cultural</t>
  </si>
  <si>
    <t>Suministro para la decoración de los espacios de celebración como por ejemplo espumillones, plantas, decoración floral, cintas de tela, alfombras y almohadas con motivo de la Semana Cultural</t>
  </si>
  <si>
    <t>Realización de talleres infantiles didácticos con motivo de la Semana Cultural</t>
  </si>
  <si>
    <t>Actuación de la banda para la Procesión de Cristo de Medinaceli, el Acto del Santo Entierro y el Desfile de Pascua</t>
  </si>
  <si>
    <t>Actuación de la banda y audición juvenil de la Sociedad Instructivo Musical con motivo de las fiestas de San Vicente</t>
  </si>
  <si>
    <t>Del 24/06/2023 al 06/08/2023</t>
  </si>
  <si>
    <t>Conexión luz Fiestas Patronales del Palmar</t>
  </si>
  <si>
    <t>28 i 29/07/2023</t>
  </si>
  <si>
    <t>Discoteca móvil con motivo de las Fiestas Patronales</t>
  </si>
  <si>
    <t>Dos actuaciones musicales ofrecidas a todo el vecindario con motivo de las Fiestas Patronales</t>
  </si>
  <si>
    <t>Actuación Orquesta Shadow con motivo de las Fiestas Patronales</t>
  </si>
  <si>
    <t>Festes Patronals</t>
  </si>
  <si>
    <t>Fiesta infantil «Superchuquifiesta», equipos iluminación y sonido artista SARC y discomóbil</t>
  </si>
  <si>
    <t>Espectáculo musical «Varietrés» con equipos de iluminación y sonido y amenización musical</t>
  </si>
  <si>
    <t xml:space="preserve">Discomóvil y sonorización e iluminación artista </t>
  </si>
  <si>
    <t>06/07/2023 i 04/08/2023</t>
  </si>
  <si>
    <t>Alquiler de camión escenario para Monologuista</t>
  </si>
  <si>
    <t>Mascletà nocturna</t>
  </si>
  <si>
    <t>Actuación musical de acompañamiento para la Procesión</t>
  </si>
  <si>
    <t>Actuaciones Monólogo del artista Manu Badenes con motivo de las Fiestas Patronales</t>
  </si>
  <si>
    <t>Actuación de la Romántica del Saladar</t>
  </si>
  <si>
    <t>Alquiler del equipo de sonido de la actuación La Romántica del Saladar</t>
  </si>
  <si>
    <t>Alquiler del equipo de sonido de la actuación de Urbalia Rurana</t>
  </si>
  <si>
    <t>Pasacalle en acompañamiento a la procesión de Cristo de la Piedad</t>
  </si>
  <si>
    <t>Actuación del grupo de teatro Nunca Estamos Todos</t>
  </si>
  <si>
    <t>7 al 9/07/2023</t>
  </si>
  <si>
    <t>Torneo Igualdad</t>
  </si>
  <si>
    <t>Suministro camisetas técnicas</t>
  </si>
  <si>
    <t>Monas de Pascual</t>
  </si>
  <si>
    <t>Actuación Tabal y Dolçaina Fiesta de los Farolillos</t>
  </si>
  <si>
    <t>Obsequio entregado a las mujeres del pueblo con motivo del Día de la Dona</t>
  </si>
  <si>
    <t>Del 06 al 10/09/2023</t>
  </si>
  <si>
    <t>Conexión luz Fiestas Patronales</t>
  </si>
  <si>
    <t>7, 8 i 9/09/2023</t>
  </si>
  <si>
    <t>Actuación, espectáculo infantil, discomóvil, batucada y actuación tributo a Mecano</t>
  </si>
  <si>
    <t>8 i 9/09/2023</t>
  </si>
  <si>
    <t>Alquiler tarima y escenario</t>
  </si>
  <si>
    <t>Montaje y desmontaje tarima, escenario, sillas y mesas</t>
  </si>
  <si>
    <t xml:space="preserve">Corpus Christi </t>
  </si>
  <si>
    <t>Actuación musical acompañamiento a la procesión del Corpus</t>
  </si>
  <si>
    <t>Santa Ana</t>
  </si>
  <si>
    <t>Actuación musical acompañamiento a la procesión de Santa Anna</t>
  </si>
  <si>
    <t>Suministro merienda celebración Día del Libro</t>
  </si>
  <si>
    <t>105 Cumpleaños Agrupación Musical de Massarrojos</t>
  </si>
  <si>
    <t>Concierto para el disfruto de los vecinos y vecinas del pueblo con motivo del 150 cumpleaños de la Agrupación Musical de Massarrojos</t>
  </si>
  <si>
    <t>Fin de curso</t>
  </si>
  <si>
    <t>Juegos y talleres infantiles con motivo de la Fiesta de Fin de Curso en el CEIP José Senent</t>
  </si>
  <si>
    <t>Día del Libro</t>
  </si>
  <si>
    <t>Cuentacuentos: acto cultural y didáctico para los niños y niñas del pueblo en el punto de lectura con motivo del Día del Libro</t>
  </si>
  <si>
    <t>Día de la Infancia</t>
  </si>
  <si>
    <t>Taller musical infantil con motivo del Día de la Infancia</t>
  </si>
  <si>
    <t>Del 15/07/2023 al 01/08/2023</t>
  </si>
  <si>
    <t>Corpus Christi</t>
  </si>
  <si>
    <t>Tiro pirotécnico, 1 salve de 21 truenos</t>
  </si>
  <si>
    <t>Tiro pirotécnico desprendido de la Procesión del Corpus</t>
  </si>
  <si>
    <t>Cena de Hermandad</t>
  </si>
  <si>
    <t>Alquiler de 235 sillas y 29 mesas y montaje</t>
  </si>
  <si>
    <t>Actuación de tabal y dolçaina Processó de les Alfàbegues</t>
  </si>
  <si>
    <t>Actuación de tabal y dolçaina Procesión del Encuentro de las Imágenes</t>
  </si>
  <si>
    <t>Participación de 40 músicos/músicos Moros</t>
  </si>
  <si>
    <t>Participación de 20 músicos Procesión</t>
  </si>
  <si>
    <t>Diseño y reparto del Librito de las Fiestas Patronales y tickets para la Cena Popular de los vecinos y vecinas</t>
  </si>
  <si>
    <t>Ramillete de fuegos artificiales</t>
  </si>
  <si>
    <t>Alquiler 300 sillas e iluminación frontal</t>
  </si>
  <si>
    <t>Alquiler 500 sillas y 80 mesas</t>
  </si>
  <si>
    <t>Merienda para los participantes en la Semana Cultural</t>
  </si>
  <si>
    <t>Virgen del Rosario</t>
  </si>
  <si>
    <t>Actuación de un dulzainero y un tabaleter para amenizar con música tradicional el reparto de caldera</t>
  </si>
  <si>
    <t>09 y 10/04/2023</t>
  </si>
  <si>
    <t>Bombardeo de truenos con motivo del acto festivo a celebrar por la Virgen María del Rosario</t>
  </si>
  <si>
    <t>09, 10 y 11/04/2023</t>
  </si>
  <si>
    <t>Suministro de 28 camisetas para los participantes en las actividades culturales festivas por la Virgen María del Rosario</t>
  </si>
  <si>
    <t>Contratación complementaria SARC 2023</t>
  </si>
  <si>
    <t>Contratación complementaria del espectáculo para toda la familia del Catálogo SARC 2023 «Espectáculos de calle»</t>
  </si>
  <si>
    <t>Inicio curso escolar 2023-2024 y Semana Cultural de la Infancia</t>
  </si>
  <si>
    <t>Suministro de agendas escolares en valenciano curso 20203-2024 con motivo de los talleres que realizará el alumnado por la Semana Cultural de la Infancia en el CEIP Camino de L'Horta</t>
  </si>
  <si>
    <t>Suministro de material diverso musical con motivo de los talleres que realizará el alumnado por la Semana Cultural de la Infancia en el CEIP Camino de L'Horta</t>
  </si>
  <si>
    <t>Suministro de agendas escolares en valenciano curso 20203-2024 con motivo de los talleres que realizará el alumnado por la Semana Cultural de la Infancia en el colegio Ave María</t>
  </si>
  <si>
    <t>Suministro de material escolar para actividades plásticas y 3 pizarras blancas marco aluminio con motivo de los talleres que realizará el alumnado por la Semana Cultural de la Infancia en el colegio Ave María</t>
  </si>
  <si>
    <t>Corpus</t>
  </si>
  <si>
    <t>Acompañamiento de la Banda de música Procesión Corpus Beniferri</t>
  </si>
  <si>
    <t>Acompañamiento de la Banda de música Procesión Corpus Benimàmet</t>
  </si>
  <si>
    <t>Mascletà Corpus Beniferri</t>
  </si>
  <si>
    <t>Castillo de fuegos artificiales Corpus Benimàmet</t>
  </si>
  <si>
    <t>Fiesta San Vicente Mártir</t>
  </si>
  <si>
    <t>Acompañamiento de la Banda de Música para la procesión de San Vicente Mártir</t>
  </si>
  <si>
    <t>50 Cumpleaños de la Asociación de Vecinos</t>
  </si>
  <si>
    <t>Correfocs con motivo de la celebración del 50 Cumpleaños de la Asociación de Vecinos de Benimàmet</t>
  </si>
  <si>
    <t>San José</t>
  </si>
  <si>
    <t>Acompañamiento de la Banda de música para la Procesión en las Fiestas de San José</t>
  </si>
  <si>
    <t>Castillo de fuegos artificiales con motivo de las Fiestas de San José</t>
  </si>
  <si>
    <t>CONTRATOS DE OBRA / SUMINISTROS / SERVICIOS</t>
  </si>
  <si>
    <t>FECHA ADJUDICACIÓN CONTRATO</t>
  </si>
  <si>
    <t>EDIFICIO MUNICIPAL</t>
  </si>
  <si>
    <t>TODOS</t>
  </si>
  <si>
    <t>Fiestas de agosto</t>
  </si>
  <si>
    <t>Declaración responsable, memoria descriptiva y certificado de montaje escenario para el espectáculo musical «Top 40»</t>
  </si>
  <si>
    <t>Suministro y diseño de 100 abanicos a repartir a los asistentes de la obra de teatro «La Casa de Bernarda Alba»</t>
  </si>
  <si>
    <t>Actuación de monologuista con motivo de las Fiestas Patronales</t>
  </si>
  <si>
    <t>Actuación musical acompañante a los Clavarios de Cristo y las Clavariesas de la Purísima durante la Procesión</t>
  </si>
  <si>
    <t>Actuación musical acompañante a los Clavarios y las Clavariesses del altar de San Vicente Ferrer en la Procesión</t>
  </si>
  <si>
    <t>Actuación musical de 20 músicos acompañante a la Procesión</t>
  </si>
  <si>
    <t>Actuación musical acompañante a los Clavarios de Cristo del Coro de Jesús durante la Procesión</t>
  </si>
  <si>
    <t>Talleres infantiles variados: pintacaras, manualidades, talleres musicales, animación infantil, etc.</t>
  </si>
  <si>
    <t>07-14/08/2023</t>
  </si>
  <si>
    <t>Conexión de luz para las actividades culturales del Salero en las Fiestas de Verano</t>
  </si>
  <si>
    <t>Actuación musical del Grupo IV con motivo de las Fiestas de Verano</t>
  </si>
  <si>
    <t>Fiestas de Agosto</t>
  </si>
  <si>
    <t>Actuación Orquesta Avalanxa con motivo de las Fiestas de Agosto al Salero</t>
  </si>
  <si>
    <t>Actuación Disco Móvil con motivo de las Fiestas de Agosto al Salero</t>
  </si>
  <si>
    <t>Alquiler 3 hinchables acuáticos con motivo de las Fiestas de Agosto al Salero</t>
  </si>
  <si>
    <t>Memoria y certificado final montaje hinchables acuáticos</t>
  </si>
  <si>
    <t>Inicio del verano</t>
  </si>
  <si>
    <t>Servicio de restauración y realización de merendar popular para las personas mayores con motivo del inicio del verano</t>
  </si>
  <si>
    <t>Suministro fartones, cruasanes, ensaimadas y horchata para merienda infantil</t>
  </si>
  <si>
    <t>Premios XIV Edición concurso All i Pebre, cuadros personalizados</t>
  </si>
  <si>
    <t>25-31/08/2023</t>
  </si>
  <si>
    <t>Fiestas Mayores</t>
  </si>
  <si>
    <t>Alquiler escenario con motivo de las Fiestas Mayores</t>
  </si>
  <si>
    <t>Actuación de The Blisters con motivo de las Fiestas Mayores</t>
  </si>
  <si>
    <t>Actuación Dolçaina i Tabal con motivo de las Fiestas Mayores</t>
  </si>
  <si>
    <t>Correfocs con motivo de las Fiestas Mayores</t>
  </si>
  <si>
    <t>Suministro ingredientes para Paellas Populares</t>
  </si>
  <si>
    <t>Diseño e impresión Librito de Fiestas</t>
  </si>
  <si>
    <t>29 y 30 de juliol de 2023</t>
  </si>
  <si>
    <t>Acompañamiento musical procesiones y traslado Santo</t>
  </si>
  <si>
    <t xml:space="preserve">Acompañamiento musical procesiones   </t>
  </si>
  <si>
    <t>Elaboración 3 calderas para 200 personas</t>
  </si>
  <si>
    <t>29 y 31 de julio y 6 de agosto de 2023</t>
  </si>
  <si>
    <t>Actuación Tabal y Dolçaina para procesiones</t>
  </si>
  <si>
    <t>Del 22 de julio al 7 de agosto de 2022</t>
  </si>
  <si>
    <t>Del 21 de julio al 5 de agosto de 2023</t>
  </si>
  <si>
    <t>Alquiler Escenario. Certificado montaje y Memoria Técnica del montaje</t>
  </si>
  <si>
    <t>Festividad 9 de Octubre</t>
  </si>
  <si>
    <t>Espectáculo de magia infantil con motivo de la Festividad del 9 de Octubre</t>
  </si>
  <si>
    <t xml:space="preserve">Castillo de fuegos artificiales con motivo de la Festividad del 9 de Octubre </t>
  </si>
  <si>
    <t>Del 7 al 9/09/2023</t>
  </si>
  <si>
    <t>Certificado montaje de tarima y escenario y las dos memorias técnicas, completando la contratación del escenario y su montaje y desmontaje gestionados en el exp 234</t>
  </si>
  <si>
    <t>Acompañamiento de la banda de música para la procesión</t>
  </si>
  <si>
    <t>Del 1 al 4/09/2023</t>
  </si>
  <si>
    <t>Actividad cultural «Tiro y Arrastre»</t>
  </si>
  <si>
    <t>Alquiler de grupos electrógenos para la megafonía de la actividad cultural «Tiro y Arrastre»</t>
  </si>
  <si>
    <t>Alquiler de dos sanitarios portátiles necesarios durante la duración del acontecimiento «Tiro y Arrastre»</t>
  </si>
  <si>
    <t>Acompañamiento banda de música misa de la Fiesta de Cristo de la Luz</t>
  </si>
  <si>
    <t>Acompañamiento musical charanga para las calderas del Día de Cristo</t>
  </si>
  <si>
    <t>Acompañamiento banda de música misa de la Fiesta de Acción de Gracias a Santa Ana</t>
  </si>
  <si>
    <t>Acompañamiento banda de música misa de la Fiesta de San José e Hijas de María</t>
  </si>
  <si>
    <t>Acompañamiento banda de música Fiesta Virgen María de los Desamparados</t>
  </si>
  <si>
    <t>Acompañamiento con tabal y dolçaina para el “Pasacalle de fanatels”</t>
  </si>
  <si>
    <t>Acompañamiento con tabal y dolçaina para la Procesión de Acción de Gracias a Santa Anna</t>
  </si>
  <si>
    <t>12 y 18/09/2023 y del 20 al 23/09/2023</t>
  </si>
  <si>
    <t>Suministro de cirios para los actos culturales-religiosos Sant Josep e Hijas de Maria, Virgen María de los Desamparados, Cristo de la Luz y Acción de Gracias</t>
  </si>
  <si>
    <t>Del 25/08/2023 al 02/10/2023</t>
  </si>
  <si>
    <t>Alquiler de escenario homologado con el montaje, desmontaje, certificado y memoria incluidos</t>
  </si>
  <si>
    <t>Subministrament d'obsequis per a xiquets i xiquetes per la «Festa dels Fanalets»</t>
  </si>
  <si>
    <t>Fiestas San Benedicto Mahuella</t>
  </si>
  <si>
    <t>Actuación dúo musical Luna con motivo de las Fiestas de San Benedicto Mahuella</t>
  </si>
  <si>
    <t>Actividad infantil peco disco TikTok con motivo de las Fiestas de San Benedicto Mahuella</t>
  </si>
  <si>
    <t>Elaboración de calderas con motivo de las Fiestas de San Benedicto Mahuella</t>
  </si>
  <si>
    <t>Ramo de fuegos artificiales con motivo de las Fiestas de San Benedicto Mahuella</t>
  </si>
  <si>
    <t>Acompañamiento de la Banda de Música para las Fiestas de San Benedicto Mahuella</t>
  </si>
  <si>
    <t>Fiestes del Pilar</t>
  </si>
  <si>
    <t>Acompañamiento de la Banda de Música para las Fiestas de Pilar</t>
  </si>
  <si>
    <t>Fiestas Patronales: Virgen María del Puig y Santiago el Mayor</t>
  </si>
  <si>
    <t>Acompañamiento de la Banda de Música para la procesión Fiestas Patronales</t>
  </si>
  <si>
    <t>Actividad cultural de juegos tradicionales con motivo de las Fiestas Patronales</t>
  </si>
  <si>
    <t>Fiestas San Francisco de Paula</t>
  </si>
  <si>
    <t>Acompañamiento de la Banda de Música para la procesión Fiestas de San Francisco</t>
  </si>
  <si>
    <t>JOSÉ MANUEL GIMENO RODRIGO</t>
  </si>
  <si>
    <t>Indemnización a los Alcaldes y las Alcaldesas de los Pueblos de València por la realización de las funciones inherentes al cargo que ocupan, se a decir, por asistencia a las sesiones/reuniones de coordinación e información que se celebran mensualmente y las otras reuniones sectoriales y parciales de trabajo que se celebran con la Regidora durante el segundo trimestre del año 2021.</t>
  </si>
  <si>
    <t>RAFAEL ROCA ORTS</t>
  </si>
  <si>
    <t>M.ª CARMEN BARAT PALANCA</t>
  </si>
  <si>
    <t>VÍCTOR PONS ROGER</t>
  </si>
  <si>
    <t>ÁNGEL TORRIJOS GARCÍA</t>
  </si>
  <si>
    <t>JOSEFA FLORES MENA</t>
  </si>
  <si>
    <t>VICENTE PÉRIS CURSÁ</t>
  </si>
  <si>
    <t>MANUEL MARTÍ NAVARRO</t>
  </si>
  <si>
    <t>RAFAEL ARNAL GARCÍA</t>
  </si>
  <si>
    <t>CONSUELO TARAZONA MINGUET</t>
  </si>
  <si>
    <t>M.ª ISOLINA VERDEGUER SOLER</t>
  </si>
  <si>
    <t>CRISTINA PÉRIS PLANELLS</t>
  </si>
  <si>
    <t>BLANCA VILCHES NAVARRO</t>
  </si>
  <si>
    <t>GEMA ESTEVENS DASÍ</t>
  </si>
  <si>
    <t>M.ª DEL CARMEN AZNAR GABINO</t>
  </si>
  <si>
    <t>Indemnización a los Alcaldes y las Alcaldesas de los Pueblos de València por la realización de las funciones inherentes al cargo que ocupan, se a decir, por asistencia a las sesiones/reuniones de coordinación e información que se celebran mensualmente y las otras reuniones sectoriales y parciales de trabajo que se celebran con la Regidora.</t>
  </si>
  <si>
    <t>Suministro de golosinas variadas de Halloween</t>
  </si>
  <si>
    <t>Suministro de cajas de Navidad</t>
  </si>
  <si>
    <t>Suministro flores decoración acto Fiestas Patronales</t>
  </si>
  <si>
    <t>Merienda popular campaña Cultura en las pedanías</t>
  </si>
  <si>
    <t>Ramo flores Fallera Mayor con motivo de su exaltación</t>
  </si>
  <si>
    <t>Merienda actividad cultural</t>
  </si>
  <si>
    <t>Obsequio a los vecinos con cajas de Navidad</t>
  </si>
  <si>
    <t>Bandeja dulce y salado y refrescos</t>
  </si>
  <si>
    <t>Mini ensaimadas y chocolate con leche</t>
  </si>
  <si>
    <t>Almuerzo popular</t>
  </si>
  <si>
    <t>Merienda popular</t>
  </si>
  <si>
    <t>Ramo flores</t>
  </si>
  <si>
    <t>Caramelos, golosinas y productos de alimentación</t>
  </si>
  <si>
    <t>Libro música y sonido obsequio Navidad</t>
  </si>
  <si>
    <t>Regalos navideñas para entregar por Navidad</t>
  </si>
  <si>
    <t>Ensaimadas pequeñas</t>
  </si>
  <si>
    <t>Suministro productos navideños</t>
  </si>
  <si>
    <t>Caramelos para repartir en Navidad</t>
  </si>
  <si>
    <t>Obsequios navideños</t>
  </si>
  <si>
    <t>Coca chocolate, coca llanda y agua</t>
  </si>
  <si>
    <t>Fiestas Navideñas</t>
  </si>
  <si>
    <t>Suministro de juguetes para repartir entre los niños y niñas de la pedanía durante las actividades a realizar en las Fiestas Navideñas</t>
  </si>
  <si>
    <t>Fiesta de Halloween</t>
  </si>
  <si>
    <t>Taller de Farolillos para los niños y niñas del pueblo, animación y ambientación de toda la fiesta de Halloween</t>
  </si>
  <si>
    <t>Inicio del otoño</t>
  </si>
  <si>
    <t>Actuación musical de la Xe-ranga para la amenización de la fiesta del otoño</t>
  </si>
  <si>
    <t>Canto de la Aurora</t>
  </si>
  <si>
    <t>Actuación musical con motivo del canto de la Aurora</t>
  </si>
  <si>
    <t>CASES DE BÀRCENA</t>
  </si>
  <si>
    <t>FORN D'ALCEDO</t>
  </si>
  <si>
    <t>Actuación dúo musical amenización nocturna</t>
  </si>
  <si>
    <t>Suministro de aperitivos y vino de honor</t>
  </si>
  <si>
    <t>Suministros de 200 calendarios navideños con diseño artístico para repartir entre la vecindad con motivo de las Fiestas Navideñas</t>
  </si>
  <si>
    <t>Suministros de dulces típicos de Navidad para repartir entre la vecindad con motivo de las Fiestas Navideñas</t>
  </si>
  <si>
    <t>Suministros de caramelos, gusanitos, pipas, etc., para repartir con motivo de las Fiestas Navideñas</t>
  </si>
  <si>
    <t>Realización de talleres infantiles de juegos tradicionales con motivo de las Fiestas Navideñas</t>
  </si>
  <si>
    <t>Suministro de merienda para la fiesta infantil que tendrá lugar con motivo de las Fiestas Navideñas</t>
  </si>
  <si>
    <t>Suministro de merienda para la fiesta popular que tendrá lugar con motivo de las Fiestas Navideñas</t>
  </si>
  <si>
    <t>Suministro de juguetes para los niños y niñas para la fiesta infantil que tendrá lugar con motivo de las Fiestas Navideñas</t>
  </si>
  <si>
    <t>Suministro dulces para actividades navideñas</t>
  </si>
  <si>
    <t>Adelantos alcaldesa Castellar compras con motivo de la Navidad</t>
  </si>
  <si>
    <t>Cestas de flores para las Falleras Mayores</t>
  </si>
  <si>
    <t>Suministro merienda popular</t>
  </si>
  <si>
    <t>Suministro de detalles didácticos y obsequios con motivo de las Fiestas Navideñas</t>
  </si>
  <si>
    <t>Suministro de teles y materiales para la construcción del Belén Monumental</t>
  </si>
  <si>
    <t>Actuación musical con motivo de la Semana Cultural</t>
  </si>
  <si>
    <t>Suministro del Árbol Navideño decorativo</t>
  </si>
  <si>
    <t>20, 27/11/2023 i 4, 8, 9, 10, 22, 23, 24/12/2023</t>
  </si>
  <si>
    <t>Organización de las Fiestas Navideñas de la pedanía: actividades infantiles con animación de personajes navideños, cuentacuentos, talleres de postales navideñas, pesebres artesanales, etc</t>
  </si>
  <si>
    <t>Pasacalle para amenizar la visita de los Elfos de Papá Noel</t>
  </si>
  <si>
    <t>Alquiler decorado navideño con trono y altavoz música ambiental con villancicos</t>
  </si>
  <si>
    <t>Elaboración de calderas para 600 comensales con motivo de las Fiestas Navideñas</t>
  </si>
  <si>
    <t>Concierto de Navidad</t>
  </si>
  <si>
    <t>Realización de un concierto de música con la banda «El Valle» con motivo de la celebración de las Fiestas Navideñas</t>
  </si>
  <si>
    <t>Actuación del grupo musical «Natali McPears Cuarteto» con versiones temas de soul y rhythm &amp; blues con motivo de las Fiestas Navideñas</t>
  </si>
  <si>
    <t>Suministro de 100 libros infantiles para los niños y niñas de la pedanía con motivo de las Fiestas Navideñas</t>
  </si>
  <si>
    <t>Realización de actividades de ocio educativas y juegos tradicionales con motivo de las Fiestas Navideñas</t>
  </si>
  <si>
    <t>Suministro de cajas navideñas para repartir entre los vecinos</t>
  </si>
  <si>
    <t>Alquiler de una comilla luminosa, 2 árboles con guirnaldas luminosas y dos cortinas luminosas con motivo de las Fiestas Navideñas</t>
  </si>
  <si>
    <t>Elaboración de una paella popular para la vecindad de la pedanía con motivo de las Fiestas Navideñas</t>
  </si>
  <si>
    <t>Realización de actividades de ocio educativas y juegos tradicionales de Navidad</t>
  </si>
  <si>
    <t>Elaboración de merendar popular navideño para los niños y niñas de la pedanía</t>
  </si>
  <si>
    <t>Suministro de juguetes y golosinas con motivo de las Fiestas Navideñas</t>
  </si>
  <si>
    <t>Actuación espectáculo infantil, presentador y disco infantil Navideña</t>
  </si>
  <si>
    <t>Actuación musical villancicos</t>
  </si>
  <si>
    <t>Suministro juguetes Papá Noel</t>
  </si>
  <si>
    <t>Suministro de libros de regalo para los niños y niñas de la pedanía con motivo de las Fiestas Navideñas</t>
  </si>
  <si>
    <t>CAIXA FIXA</t>
  </si>
  <si>
    <t>Festes Nadalenques</t>
  </si>
  <si>
    <t>Centenario Sorolla</t>
  </si>
  <si>
    <t>Alquiler de 300 sillas para el desfile que tendrá lugar con motivo del homenaje al Centenario de Sorolla</t>
  </si>
  <si>
    <t>Suministro del aperitivo que acompañará el concierto de Navidad</t>
  </si>
  <si>
    <t>Actuación Agrupación Coral el Palmar con canciones Navideñas</t>
  </si>
  <si>
    <t>Actuación musical Misa de Navidad</t>
  </si>
  <si>
    <t>Organización desfilo en homenaje a Sorolla con motivo del centenario de su muerte</t>
  </si>
  <si>
    <t>Suministro de comida para los organizadores y colaboradores «Desfilada Sorolla»</t>
  </si>
  <si>
    <t>Suministro de packs escolares didácticos como regalos navideños para repartir entre los niños y niñas de la pedanía</t>
  </si>
  <si>
    <t>Realización de juegos tradicionales, talleres de ocio educativo infantil y juegos tradicionales</t>
  </si>
  <si>
    <t>Actuación personaje Paje Real</t>
  </si>
  <si>
    <t>Alquiler elementos decorativos navideños y cañón de nieve artificial</t>
  </si>
  <si>
    <t>Suministros de 25 bolsas de golosinas</t>
  </si>
  <si>
    <t>Suministro de vino de honor y golosinas con motivo de las Fiestas Navideñas</t>
  </si>
  <si>
    <t>Actuación de personaje navideño (Paje Real)</t>
  </si>
  <si>
    <t>Alquiler decorado Paje Real con telón, moqueta, buzón y trono</t>
  </si>
  <si>
    <t>Suministro de chocolate y coca artesana para la merienda tradicional de Navidad</t>
  </si>
  <si>
    <t>Actuación de personajes navideños (Cartero Real y Papá Noel) y taller de manualidades navideñas</t>
  </si>
  <si>
    <t>Alquiler decorado Cartero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</si>
</sst>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€]\ ;\-#,##0.00\ [$€]\ ;\-00\ [$€]\ ;\ @\ "/>
    <numFmt numFmtId="165" formatCode="#,##0.00\ [$€]"/>
    <numFmt numFmtId="166" formatCode="#,##0.00\ [$€];[Red]\-#,##0.00\ [$€]"/>
    <numFmt numFmtId="167" formatCode="dd/mm/yy"/>
    <numFmt numFmtId="168" formatCode="#,##0.00&quot; €&quot;"/>
  </numFmts>
  <fonts count="4" x14ac:knownFonts="1">
    <font>
      <sz val="11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7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128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vertical="center"/>
    </xf>
    <xf numFmtId="0" fontId="2" fillId="0" borderId="0" xfId="0" applyNumberFormat="1" applyFont="1" applyAlignment="1">
      <alignment horizontal="left" vertical="center" wrapText="1"/>
    </xf>
    <xf numFmtId="14" fontId="0" fillId="0" borderId="0" xfId="0" applyNumberFormat="1" applyFill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Fill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 vertical="center" wrapText="1"/>
    </xf>
    <xf numFmtId="165" fontId="2" fillId="0" borderId="0" xfId="0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2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right"/>
    </xf>
    <xf numFmtId="0" fontId="0" fillId="2" borderId="0" xfId="0" applyNumberFormat="1" applyFill="1" applyAlignment="1">
      <alignment horizontal="left" vertical="center"/>
    </xf>
    <xf numFmtId="0" fontId="0" fillId="2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right" vertical="center"/>
    </xf>
    <xf numFmtId="0" fontId="2" fillId="0" borderId="2" xfId="0" applyNumberFormat="1" applyFont="1" applyBorder="1" applyAlignment="1">
      <alignment vertical="center" wrapText="1"/>
    </xf>
    <xf numFmtId="14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165" fontId="0" fillId="0" borderId="2" xfId="0" applyNumberForma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66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left" vertical="center"/>
    </xf>
    <xf numFmtId="167" fontId="0" fillId="0" borderId="2" xfId="0" applyNumberForma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0" fontId="0" fillId="0" borderId="2" xfId="0" applyNumberFormat="1" applyFont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4" fontId="0" fillId="0" borderId="2" xfId="0" applyNumberFormat="1" applyBorder="1" applyAlignment="1">
      <alignment horizontal="left" vertical="center"/>
    </xf>
    <xf numFmtId="165" fontId="2" fillId="4" borderId="2" xfId="0" applyNumberFormat="1" applyFont="1" applyFill="1" applyBorder="1" applyAlignment="1">
      <alignment horizontal="center" vertical="center" wrapText="1" shrinkToFit="1"/>
    </xf>
    <xf numFmtId="165" fontId="0" fillId="0" borderId="2" xfId="0" applyNumberFormat="1" applyBorder="1" applyAlignment="1"/>
    <xf numFmtId="0" fontId="2" fillId="0" borderId="0" xfId="0" applyNumberFormat="1" applyFont="1" applyBorder="1" applyAlignment="1">
      <alignment vertical="center" wrapText="1"/>
    </xf>
    <xf numFmtId="0" fontId="2" fillId="4" borderId="2" xfId="0" applyNumberFormat="1" applyFont="1" applyFill="1" applyBorder="1" applyAlignment="1">
      <alignment horizontal="center" wrapText="1"/>
    </xf>
    <xf numFmtId="0" fontId="2" fillId="4" borderId="2" xfId="0" applyNumberFormat="1" applyFont="1" applyFill="1" applyBorder="1" applyAlignment="1">
      <alignment horizontal="left" wrapText="1"/>
    </xf>
    <xf numFmtId="0" fontId="2" fillId="4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14" fontId="0" fillId="0" borderId="2" xfId="0" applyNumberFormat="1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vertical="center" wrapText="1"/>
    </xf>
    <xf numFmtId="165" fontId="0" fillId="0" borderId="2" xfId="0" applyNumberFormat="1" applyFill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0" fontId="0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14" fontId="0" fillId="0" borderId="2" xfId="0" applyNumberFormat="1" applyFont="1" applyFill="1" applyBorder="1" applyAlignment="1">
      <alignment horizontal="left" vertical="center" wrapText="1"/>
    </xf>
    <xf numFmtId="166" fontId="0" fillId="0" borderId="2" xfId="0" applyNumberFormat="1" applyBorder="1" applyAlignment="1">
      <alignment horizontal="right" vertical="center"/>
    </xf>
    <xf numFmtId="14" fontId="0" fillId="0" borderId="2" xfId="0" applyNumberFormat="1" applyFill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168" fontId="0" fillId="0" borderId="2" xfId="0" applyNumberForma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8" fontId="0" fillId="0" borderId="2" xfId="0" applyNumberForma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/>
    </xf>
    <xf numFmtId="168" fontId="0" fillId="0" borderId="2" xfId="0" applyNumberFormat="1" applyFont="1" applyBorder="1" applyAlignment="1">
      <alignment horizontal="right"/>
    </xf>
    <xf numFmtId="14" fontId="0" fillId="0" borderId="2" xfId="0" applyNumberForma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14" fontId="0" fillId="0" borderId="2" xfId="0" applyNumberFormat="1" applyFill="1" applyBorder="1" applyAlignment="1">
      <alignment horizontal="left" vertical="center" wrapText="1"/>
    </xf>
    <xf numFmtId="165" fontId="0" fillId="0" borderId="3" xfId="0" applyNumberFormat="1" applyBorder="1" applyAlignment="1">
      <alignment horizontal="right" vertical="center"/>
    </xf>
    <xf numFmtId="14" fontId="0" fillId="0" borderId="0" xfId="0" applyNumberFormat="1" applyBorder="1" applyAlignment="1">
      <alignment horizontal="left" vertical="center" wrapText="1"/>
    </xf>
    <xf numFmtId="0" fontId="0" fillId="0" borderId="0" xfId="0" applyNumberFormat="1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5" fontId="0" fillId="0" borderId="4" xfId="0" applyNumberFormat="1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2" xfId="0" applyNumberFormat="1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14" fontId="0" fillId="0" borderId="2" xfId="0" applyNumberFormat="1" applyFill="1" applyBorder="1" applyAlignment="1">
      <alignment horizontal="left" vertical="center" wrapText="1"/>
    </xf>
    <xf numFmtId="16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165" fontId="0" fillId="0" borderId="3" xfId="0" applyNumberFormat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14" fontId="0" fillId="0" borderId="2" xfId="0" applyNumberFormat="1" applyFill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166" fontId="0" fillId="0" borderId="2" xfId="0" applyNumberFormat="1" applyBorder="1" applyAlignment="1">
      <alignment horizontal="right" vertical="center"/>
    </xf>
    <xf numFmtId="0" fontId="0" fillId="0" borderId="2" xfId="0" applyFont="1" applyBorder="1" applyAlignment="1">
      <alignment horizontal="left" vertical="center" wrapText="1"/>
    </xf>
    <xf numFmtId="165" fontId="0" fillId="0" borderId="4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4" fontId="0" fillId="0" borderId="4" xfId="0" applyNumberForma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5" fontId="0" fillId="0" borderId="3" xfId="0" applyNumberFormat="1" applyBorder="1" applyAlignment="1">
      <alignment vertical="center"/>
    </xf>
    <xf numFmtId="165" fontId="0" fillId="0" borderId="5" xfId="0" applyNumberFormat="1" applyBorder="1" applyAlignment="1">
      <alignment horizontal="right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4D79B"/>
      <rgbColor rgb="00808080"/>
      <rgbColor rgb="009999FF"/>
      <rgbColor rgb="00993366"/>
      <rgbColor rgb="00FDE9D9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6"/>
  <sheetViews>
    <sheetView showGridLines="0" workbookViewId="0">
      <selection activeCell="B2" sqref="B2:F2"/>
    </sheetView>
  </sheetViews>
  <sheetFormatPr baseColWidth="10" defaultColWidth="10.85546875" defaultRowHeight="15" x14ac:dyDescent="0.25"/>
  <cols>
    <col min="1" max="1" width="15" style="1" customWidth="1"/>
    <col min="2" max="2" width="18.5703125" style="2" customWidth="1"/>
    <col min="3" max="3" width="23.140625" style="3" customWidth="1"/>
    <col min="4" max="4" width="43.5703125" style="1" customWidth="1"/>
    <col min="5" max="5" width="71.5703125" style="4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7" ht="15.75" x14ac:dyDescent="0.25">
      <c r="B1" s="5"/>
    </row>
    <row r="2" spans="2:7" ht="15.75" x14ac:dyDescent="0.25">
      <c r="B2" s="100" t="s">
        <v>0</v>
      </c>
      <c r="C2" s="100"/>
      <c r="D2" s="100"/>
      <c r="E2" s="100"/>
      <c r="F2" s="100"/>
    </row>
    <row r="3" spans="2:7" x14ac:dyDescent="0.25">
      <c r="B3" s="3"/>
      <c r="D3" s="2"/>
      <c r="E3" s="6"/>
    </row>
    <row r="4" spans="2:7" x14ac:dyDescent="0.25">
      <c r="B4" s="29" t="s">
        <v>1</v>
      </c>
      <c r="C4" s="29" t="s">
        <v>2</v>
      </c>
      <c r="D4" s="30" t="s">
        <v>3</v>
      </c>
      <c r="E4" s="29" t="s">
        <v>4</v>
      </c>
      <c r="F4" s="31" t="s">
        <v>5</v>
      </c>
      <c r="G4" s="4"/>
    </row>
    <row r="5" spans="2:7" x14ac:dyDescent="0.25">
      <c r="B5" s="3"/>
      <c r="D5" s="2"/>
      <c r="E5" s="6"/>
      <c r="F5" s="7"/>
    </row>
    <row r="6" spans="2:7" x14ac:dyDescent="0.25">
      <c r="B6" s="32" t="s">
        <v>6</v>
      </c>
      <c r="C6" s="33">
        <v>45004</v>
      </c>
      <c r="D6" s="34" t="s">
        <v>7</v>
      </c>
      <c r="E6" s="34" t="s">
        <v>8</v>
      </c>
      <c r="F6" s="35">
        <v>3000</v>
      </c>
    </row>
    <row r="7" spans="2:7" x14ac:dyDescent="0.25">
      <c r="B7" s="8"/>
      <c r="C7" s="9"/>
      <c r="D7" s="3"/>
      <c r="E7" s="36" t="s">
        <v>9</v>
      </c>
      <c r="F7" s="37">
        <f>SUM(F6:F6)</f>
        <v>3000</v>
      </c>
    </row>
    <row r="8" spans="2:7" x14ac:dyDescent="0.25">
      <c r="B8" s="8"/>
      <c r="C8" s="9"/>
      <c r="D8" s="3"/>
      <c r="E8" s="3"/>
      <c r="F8" s="7"/>
    </row>
    <row r="9" spans="2:7" x14ac:dyDescent="0.25">
      <c r="B9" s="8"/>
      <c r="C9" s="9"/>
      <c r="D9" s="3"/>
      <c r="E9" s="3"/>
    </row>
    <row r="10" spans="2:7" x14ac:dyDescent="0.25">
      <c r="B10" s="101" t="s">
        <v>10</v>
      </c>
      <c r="C10" s="102">
        <v>44951</v>
      </c>
      <c r="D10" s="103" t="s">
        <v>11</v>
      </c>
      <c r="E10" s="34" t="s">
        <v>12</v>
      </c>
      <c r="F10" s="35">
        <v>380</v>
      </c>
    </row>
    <row r="11" spans="2:7" x14ac:dyDescent="0.25">
      <c r="B11" s="101"/>
      <c r="C11" s="102"/>
      <c r="D11" s="103"/>
      <c r="E11" s="34" t="s">
        <v>13</v>
      </c>
      <c r="F11" s="35">
        <v>1900.8</v>
      </c>
    </row>
    <row r="12" spans="2:7" ht="30" x14ac:dyDescent="0.25">
      <c r="B12" s="101"/>
      <c r="C12" s="102">
        <v>44990</v>
      </c>
      <c r="D12" s="104" t="s">
        <v>7</v>
      </c>
      <c r="E12" s="34" t="s">
        <v>14</v>
      </c>
      <c r="F12" s="35">
        <v>1000</v>
      </c>
    </row>
    <row r="13" spans="2:7" ht="30" x14ac:dyDescent="0.25">
      <c r="B13" s="101"/>
      <c r="C13" s="102"/>
      <c r="D13" s="104"/>
      <c r="E13" s="34" t="s">
        <v>15</v>
      </c>
      <c r="F13" s="35">
        <v>1815</v>
      </c>
    </row>
    <row r="14" spans="2:7" ht="30" x14ac:dyDescent="0.25">
      <c r="B14" s="101"/>
      <c r="C14" s="33">
        <v>44995</v>
      </c>
      <c r="D14" s="38" t="s">
        <v>11</v>
      </c>
      <c r="E14" s="34" t="s">
        <v>16</v>
      </c>
      <c r="F14" s="35">
        <v>48</v>
      </c>
    </row>
    <row r="15" spans="2:7" x14ac:dyDescent="0.25">
      <c r="B15" s="10"/>
      <c r="C15" s="9"/>
      <c r="D15" s="3"/>
      <c r="E15" s="36" t="s">
        <v>9</v>
      </c>
      <c r="F15" s="37">
        <f>SUM(F10:F14)</f>
        <v>5143.8</v>
      </c>
    </row>
    <row r="16" spans="2:7" x14ac:dyDescent="0.25">
      <c r="B16" s="10"/>
      <c r="C16" s="9"/>
      <c r="D16" s="3"/>
      <c r="E16" s="8"/>
      <c r="F16" s="11"/>
    </row>
    <row r="17" spans="2:6" x14ac:dyDescent="0.25">
      <c r="B17" s="3"/>
      <c r="C17" s="9"/>
      <c r="D17" s="3"/>
      <c r="E17" s="3"/>
      <c r="F17" s="7"/>
    </row>
    <row r="18" spans="2:6" ht="30" x14ac:dyDescent="0.25">
      <c r="B18" s="101" t="s">
        <v>17</v>
      </c>
      <c r="C18" s="33">
        <v>44947</v>
      </c>
      <c r="D18" s="39" t="s">
        <v>18</v>
      </c>
      <c r="E18" s="34" t="s">
        <v>19</v>
      </c>
      <c r="F18" s="35">
        <v>484</v>
      </c>
    </row>
    <row r="19" spans="2:6" x14ac:dyDescent="0.25">
      <c r="B19" s="101"/>
      <c r="C19" s="33">
        <v>44956</v>
      </c>
      <c r="D19" s="103" t="s">
        <v>11</v>
      </c>
      <c r="E19" s="34" t="s">
        <v>20</v>
      </c>
      <c r="F19" s="35">
        <v>400.19</v>
      </c>
    </row>
    <row r="20" spans="2:6" ht="30" x14ac:dyDescent="0.25">
      <c r="B20" s="101"/>
      <c r="C20" s="33" t="s">
        <v>21</v>
      </c>
      <c r="D20" s="103"/>
      <c r="E20" s="34" t="s">
        <v>22</v>
      </c>
      <c r="F20" s="35">
        <v>2880</v>
      </c>
    </row>
    <row r="21" spans="2:6" ht="30" x14ac:dyDescent="0.25">
      <c r="B21" s="101"/>
      <c r="C21" s="33">
        <v>45016</v>
      </c>
      <c r="D21" s="104" t="s">
        <v>23</v>
      </c>
      <c r="E21" s="34" t="s">
        <v>24</v>
      </c>
      <c r="F21" s="35">
        <v>1310</v>
      </c>
    </row>
    <row r="22" spans="2:6" ht="45" x14ac:dyDescent="0.25">
      <c r="B22" s="101"/>
      <c r="C22" s="33">
        <v>45017</v>
      </c>
      <c r="D22" s="104"/>
      <c r="E22" s="34" t="s">
        <v>25</v>
      </c>
      <c r="F22" s="35">
        <v>2238.5</v>
      </c>
    </row>
    <row r="23" spans="2:6" ht="60" x14ac:dyDescent="0.25">
      <c r="B23" s="101"/>
      <c r="C23" s="33">
        <v>45017</v>
      </c>
      <c r="D23" s="104"/>
      <c r="E23" s="34" t="s">
        <v>26</v>
      </c>
      <c r="F23" s="35">
        <v>393.25</v>
      </c>
    </row>
    <row r="24" spans="2:6" x14ac:dyDescent="0.25">
      <c r="B24" s="12"/>
      <c r="C24" s="13"/>
      <c r="D24" s="12"/>
      <c r="E24" s="36" t="s">
        <v>9</v>
      </c>
      <c r="F24" s="37">
        <f>SUM(F18:F23)</f>
        <v>7705.9400000000005</v>
      </c>
    </row>
    <row r="25" spans="2:6" x14ac:dyDescent="0.25">
      <c r="B25" s="3"/>
      <c r="C25" s="13"/>
      <c r="D25" s="3"/>
      <c r="E25" s="8"/>
      <c r="F25" s="11"/>
    </row>
    <row r="26" spans="2:6" x14ac:dyDescent="0.25">
      <c r="B26" s="3"/>
      <c r="C26" s="13"/>
      <c r="D26" s="3"/>
      <c r="E26" s="3"/>
      <c r="F26" s="7"/>
    </row>
    <row r="27" spans="2:6" x14ac:dyDescent="0.25">
      <c r="B27" s="105" t="s">
        <v>27</v>
      </c>
      <c r="C27" s="33">
        <v>44971</v>
      </c>
      <c r="D27" s="38" t="s">
        <v>28</v>
      </c>
      <c r="E27" s="34" t="s">
        <v>29</v>
      </c>
      <c r="F27" s="40">
        <v>500</v>
      </c>
    </row>
    <row r="28" spans="2:6" ht="30" x14ac:dyDescent="0.25">
      <c r="B28" s="105"/>
      <c r="C28" s="33">
        <v>44973</v>
      </c>
      <c r="D28" s="39" t="s">
        <v>30</v>
      </c>
      <c r="E28" s="34" t="s">
        <v>31</v>
      </c>
      <c r="F28" s="35">
        <v>1447.96</v>
      </c>
    </row>
    <row r="29" spans="2:6" ht="30" x14ac:dyDescent="0.25">
      <c r="B29" s="105"/>
      <c r="C29" s="33">
        <v>44982</v>
      </c>
      <c r="D29" s="34" t="s">
        <v>32</v>
      </c>
      <c r="E29" s="34" t="s">
        <v>33</v>
      </c>
      <c r="F29" s="35">
        <v>2541</v>
      </c>
    </row>
    <row r="30" spans="2:6" x14ac:dyDescent="0.25">
      <c r="B30" s="105"/>
      <c r="C30" s="102">
        <v>44990</v>
      </c>
      <c r="D30" s="104" t="s">
        <v>7</v>
      </c>
      <c r="E30" s="34" t="s">
        <v>34</v>
      </c>
      <c r="F30" s="106">
        <v>1512.5</v>
      </c>
    </row>
    <row r="31" spans="2:6" x14ac:dyDescent="0.25">
      <c r="B31" s="105"/>
      <c r="C31" s="102"/>
      <c r="D31" s="104"/>
      <c r="E31" s="34" t="s">
        <v>35</v>
      </c>
      <c r="F31" s="106"/>
    </row>
    <row r="32" spans="2:6" x14ac:dyDescent="0.25">
      <c r="B32" s="105"/>
      <c r="C32" s="33">
        <v>44997</v>
      </c>
      <c r="D32" s="104"/>
      <c r="E32" s="34" t="s">
        <v>36</v>
      </c>
      <c r="F32" s="35">
        <v>1600</v>
      </c>
    </row>
    <row r="33" spans="2:6" x14ac:dyDescent="0.25">
      <c r="B33" s="105"/>
      <c r="C33" s="33">
        <v>45010</v>
      </c>
      <c r="D33" s="34" t="s">
        <v>37</v>
      </c>
      <c r="E33" s="41" t="s">
        <v>38</v>
      </c>
      <c r="F33" s="35">
        <v>2420</v>
      </c>
    </row>
    <row r="34" spans="2:6" ht="30" x14ac:dyDescent="0.25">
      <c r="B34" s="105"/>
      <c r="C34" s="33">
        <v>45008</v>
      </c>
      <c r="D34" s="34" t="s">
        <v>39</v>
      </c>
      <c r="E34" s="41" t="s">
        <v>40</v>
      </c>
      <c r="F34" s="35">
        <v>1700</v>
      </c>
    </row>
    <row r="35" spans="2:6" ht="30" x14ac:dyDescent="0.25">
      <c r="B35" s="105"/>
      <c r="C35" s="33">
        <v>45010</v>
      </c>
      <c r="D35" s="34" t="s">
        <v>41</v>
      </c>
      <c r="E35" s="41" t="s">
        <v>42</v>
      </c>
      <c r="F35" s="35">
        <v>500.94</v>
      </c>
    </row>
    <row r="36" spans="2:6" ht="30" x14ac:dyDescent="0.25">
      <c r="B36" s="105"/>
      <c r="C36" s="33">
        <v>45002</v>
      </c>
      <c r="D36" s="34" t="s">
        <v>7</v>
      </c>
      <c r="E36" s="41" t="s">
        <v>43</v>
      </c>
      <c r="F36" s="35">
        <v>1633.5</v>
      </c>
    </row>
    <row r="37" spans="2:6" ht="30" x14ac:dyDescent="0.25">
      <c r="B37" s="105"/>
      <c r="C37" s="33">
        <v>45010</v>
      </c>
      <c r="D37" s="34" t="s">
        <v>41</v>
      </c>
      <c r="E37" s="41" t="s">
        <v>44</v>
      </c>
      <c r="F37" s="35">
        <v>300</v>
      </c>
    </row>
    <row r="38" spans="2:6" x14ac:dyDescent="0.25">
      <c r="B38" s="105"/>
      <c r="C38" s="107">
        <v>44991</v>
      </c>
      <c r="D38" s="104" t="s">
        <v>11</v>
      </c>
      <c r="E38" s="41" t="s">
        <v>45</v>
      </c>
      <c r="F38" s="35">
        <v>300</v>
      </c>
    </row>
    <row r="39" spans="2:6" x14ac:dyDescent="0.25">
      <c r="B39" s="105"/>
      <c r="C39" s="107"/>
      <c r="D39" s="104"/>
      <c r="E39" s="41" t="s">
        <v>46</v>
      </c>
      <c r="F39" s="35">
        <v>63.8</v>
      </c>
    </row>
    <row r="40" spans="2:6" x14ac:dyDescent="0.25">
      <c r="B40" s="105"/>
      <c r="C40" s="42">
        <v>44995</v>
      </c>
      <c r="D40" s="104"/>
      <c r="E40" s="41" t="s">
        <v>47</v>
      </c>
      <c r="F40" s="35">
        <v>300</v>
      </c>
    </row>
    <row r="41" spans="2:6" x14ac:dyDescent="0.25">
      <c r="B41" s="105"/>
      <c r="C41" s="42">
        <v>44998</v>
      </c>
      <c r="D41" s="104"/>
      <c r="E41" s="41" t="s">
        <v>48</v>
      </c>
      <c r="F41" s="35">
        <v>117.42</v>
      </c>
    </row>
    <row r="42" spans="2:6" x14ac:dyDescent="0.25">
      <c r="B42" s="10"/>
      <c r="C42" s="9"/>
      <c r="D42" s="3"/>
      <c r="E42" s="36" t="s">
        <v>9</v>
      </c>
      <c r="F42" s="37">
        <f>SUM(F27:F41)</f>
        <v>14937.119999999999</v>
      </c>
    </row>
    <row r="43" spans="2:6" x14ac:dyDescent="0.25">
      <c r="B43" s="10"/>
      <c r="C43" s="9"/>
      <c r="D43" s="3"/>
      <c r="E43" s="8"/>
      <c r="F43" s="11"/>
    </row>
    <row r="44" spans="2:6" x14ac:dyDescent="0.25">
      <c r="B44" s="10"/>
      <c r="C44" s="13"/>
      <c r="D44" s="3"/>
      <c r="E44" s="3"/>
      <c r="F44" s="7"/>
    </row>
    <row r="45" spans="2:6" x14ac:dyDescent="0.25">
      <c r="B45" s="101" t="s">
        <v>49</v>
      </c>
      <c r="C45" s="102">
        <v>44998</v>
      </c>
      <c r="D45" s="102" t="s">
        <v>11</v>
      </c>
      <c r="E45" s="34" t="s">
        <v>50</v>
      </c>
      <c r="F45" s="35">
        <v>403.84</v>
      </c>
    </row>
    <row r="46" spans="2:6" x14ac:dyDescent="0.25">
      <c r="B46" s="101"/>
      <c r="C46" s="102"/>
      <c r="D46" s="102"/>
      <c r="E46" s="34" t="s">
        <v>51</v>
      </c>
      <c r="F46" s="35">
        <v>1038.8800000000001</v>
      </c>
    </row>
    <row r="47" spans="2:6" x14ac:dyDescent="0.25">
      <c r="B47" s="10"/>
      <c r="C47" s="9"/>
      <c r="D47" s="3"/>
      <c r="E47" s="36" t="s">
        <v>9</v>
      </c>
      <c r="F47" s="37">
        <f>SUM(F45:F46)</f>
        <v>1442.72</v>
      </c>
    </row>
    <row r="48" spans="2:6" x14ac:dyDescent="0.25">
      <c r="B48" s="3"/>
      <c r="C48" s="9"/>
      <c r="D48" s="3"/>
      <c r="E48" s="3"/>
      <c r="F48" s="7"/>
    </row>
    <row r="49" spans="2:6" x14ac:dyDescent="0.25">
      <c r="B49" s="3"/>
      <c r="C49" s="9"/>
      <c r="D49" s="3"/>
      <c r="E49" s="3"/>
      <c r="F49" s="7"/>
    </row>
    <row r="50" spans="2:6" x14ac:dyDescent="0.25">
      <c r="B50" s="32" t="s">
        <v>52</v>
      </c>
      <c r="C50" s="33">
        <v>45003</v>
      </c>
      <c r="D50" s="34" t="s">
        <v>11</v>
      </c>
      <c r="E50" s="34" t="s">
        <v>53</v>
      </c>
      <c r="F50" s="35">
        <v>2000</v>
      </c>
    </row>
    <row r="51" spans="2:6" x14ac:dyDescent="0.25">
      <c r="B51" s="3"/>
      <c r="C51" s="9"/>
      <c r="D51" s="3"/>
      <c r="E51" s="36" t="s">
        <v>9</v>
      </c>
      <c r="F51" s="37">
        <f>SUM(F50:F50)</f>
        <v>2000</v>
      </c>
    </row>
    <row r="52" spans="2:6" x14ac:dyDescent="0.25">
      <c r="B52" s="3"/>
      <c r="C52" s="9"/>
      <c r="D52" s="3"/>
      <c r="E52" s="3"/>
      <c r="F52" s="7"/>
    </row>
    <row r="53" spans="2:6" x14ac:dyDescent="0.25">
      <c r="B53" s="3"/>
      <c r="C53" s="9"/>
      <c r="D53" s="3"/>
      <c r="E53" s="3"/>
      <c r="F53" s="7"/>
    </row>
    <row r="54" spans="2:6" x14ac:dyDescent="0.25">
      <c r="B54" s="101" t="s">
        <v>54</v>
      </c>
      <c r="C54" s="108" t="s">
        <v>55</v>
      </c>
      <c r="D54" s="43">
        <v>44975</v>
      </c>
      <c r="E54" s="103" t="s">
        <v>56</v>
      </c>
      <c r="F54" s="106">
        <v>1200</v>
      </c>
    </row>
    <row r="55" spans="2:6" x14ac:dyDescent="0.25">
      <c r="B55" s="101"/>
      <c r="C55" s="108"/>
      <c r="D55" s="43">
        <v>44982</v>
      </c>
      <c r="E55" s="103"/>
      <c r="F55" s="106"/>
    </row>
    <row r="56" spans="2:6" x14ac:dyDescent="0.25">
      <c r="B56" s="101"/>
      <c r="C56" s="108"/>
      <c r="D56" s="43">
        <v>45001</v>
      </c>
      <c r="E56" s="34" t="s">
        <v>57</v>
      </c>
      <c r="F56" s="35">
        <v>1200</v>
      </c>
    </row>
    <row r="57" spans="2:6" x14ac:dyDescent="0.25">
      <c r="B57" s="101"/>
      <c r="C57" s="108"/>
      <c r="D57" s="43">
        <v>45010</v>
      </c>
      <c r="E57" s="34" t="s">
        <v>58</v>
      </c>
      <c r="F57" s="35">
        <v>400</v>
      </c>
    </row>
    <row r="58" spans="2:6" x14ac:dyDescent="0.25">
      <c r="B58" s="10"/>
      <c r="C58" s="13"/>
      <c r="D58" s="3"/>
      <c r="E58" s="36" t="s">
        <v>9</v>
      </c>
      <c r="F58" s="37">
        <f>SUM(F54:F57)</f>
        <v>2800</v>
      </c>
    </row>
    <row r="59" spans="2:6" x14ac:dyDescent="0.25">
      <c r="B59" s="3"/>
      <c r="C59" s="13"/>
      <c r="D59" s="3"/>
      <c r="E59" s="3"/>
      <c r="F59" s="7"/>
    </row>
    <row r="60" spans="2:6" x14ac:dyDescent="0.25">
      <c r="B60" s="3"/>
      <c r="C60" s="13"/>
      <c r="D60" s="3"/>
      <c r="E60" s="3"/>
      <c r="F60" s="7"/>
    </row>
    <row r="61" spans="2:6" x14ac:dyDescent="0.25">
      <c r="B61" s="44" t="s">
        <v>59</v>
      </c>
      <c r="C61" s="33">
        <v>45002</v>
      </c>
      <c r="D61" s="34" t="s">
        <v>7</v>
      </c>
      <c r="E61" s="34" t="s">
        <v>60</v>
      </c>
      <c r="F61" s="35">
        <v>1000</v>
      </c>
    </row>
    <row r="62" spans="2:6" x14ac:dyDescent="0.25">
      <c r="C62" s="13"/>
      <c r="D62" s="3"/>
      <c r="E62" s="36" t="s">
        <v>9</v>
      </c>
      <c r="F62" s="37">
        <f>SUM(F61:F61)</f>
        <v>1000</v>
      </c>
    </row>
    <row r="63" spans="2:6" x14ac:dyDescent="0.25">
      <c r="C63" s="13"/>
      <c r="D63" s="3"/>
      <c r="E63" s="8"/>
      <c r="F63" s="11"/>
    </row>
    <row r="64" spans="2:6" x14ac:dyDescent="0.25">
      <c r="C64" s="13"/>
      <c r="D64" s="3"/>
      <c r="E64" s="8"/>
      <c r="F64" s="11"/>
    </row>
    <row r="65" spans="2:6" x14ac:dyDescent="0.25">
      <c r="B65" s="100" t="s">
        <v>61</v>
      </c>
      <c r="C65" s="100"/>
      <c r="D65" s="100"/>
      <c r="E65" s="100"/>
      <c r="F65" s="100"/>
    </row>
    <row r="66" spans="2:6" x14ac:dyDescent="0.25">
      <c r="B66" s="100"/>
      <c r="C66" s="100"/>
      <c r="D66" s="100"/>
      <c r="E66" s="100"/>
      <c r="F66" s="100"/>
    </row>
    <row r="67" spans="2:6" x14ac:dyDescent="0.25">
      <c r="B67" s="3"/>
      <c r="D67" s="4"/>
      <c r="E67" s="3"/>
      <c r="F67" s="15"/>
    </row>
    <row r="68" spans="2:6" x14ac:dyDescent="0.25">
      <c r="B68" s="29" t="s">
        <v>1</v>
      </c>
      <c r="C68" s="29" t="s">
        <v>2</v>
      </c>
      <c r="D68" s="30" t="s">
        <v>3</v>
      </c>
      <c r="E68" s="29" t="s">
        <v>4</v>
      </c>
      <c r="F68" s="45" t="s">
        <v>5</v>
      </c>
    </row>
    <row r="69" spans="2:6" x14ac:dyDescent="0.25">
      <c r="B69" s="3"/>
      <c r="D69" s="4"/>
      <c r="E69" s="3"/>
      <c r="F69" s="15"/>
    </row>
    <row r="70" spans="2:6" ht="30" x14ac:dyDescent="0.25">
      <c r="B70" s="101" t="s">
        <v>62</v>
      </c>
      <c r="C70" s="46">
        <v>44962</v>
      </c>
      <c r="D70" s="38" t="s">
        <v>63</v>
      </c>
      <c r="E70" s="34" t="s">
        <v>64</v>
      </c>
      <c r="F70" s="35">
        <v>500</v>
      </c>
    </row>
    <row r="71" spans="2:6" x14ac:dyDescent="0.25">
      <c r="B71" s="101"/>
      <c r="C71" s="46">
        <v>45002</v>
      </c>
      <c r="D71" s="47" t="s">
        <v>7</v>
      </c>
      <c r="E71" s="34" t="s">
        <v>65</v>
      </c>
      <c r="F71" s="48">
        <v>665.5</v>
      </c>
    </row>
    <row r="72" spans="2:6" x14ac:dyDescent="0.25">
      <c r="B72" s="101"/>
      <c r="C72" s="46">
        <v>45021</v>
      </c>
      <c r="D72" s="47" t="s">
        <v>66</v>
      </c>
      <c r="E72" s="39" t="s">
        <v>67</v>
      </c>
      <c r="F72" s="48">
        <v>700</v>
      </c>
    </row>
    <row r="73" spans="2:6" x14ac:dyDescent="0.25">
      <c r="B73" s="3"/>
      <c r="C73" s="16"/>
      <c r="D73" s="4"/>
      <c r="E73" s="36" t="s">
        <v>9</v>
      </c>
      <c r="F73" s="37">
        <f>SUM(F70:F72)</f>
        <v>1865.5</v>
      </c>
    </row>
    <row r="74" spans="2:6" x14ac:dyDescent="0.25">
      <c r="B74" s="3"/>
      <c r="C74" s="16"/>
      <c r="D74" s="4"/>
      <c r="E74" s="8"/>
      <c r="F74" s="17"/>
    </row>
    <row r="75" spans="2:6" x14ac:dyDescent="0.25">
      <c r="B75" s="3"/>
      <c r="C75" s="16"/>
      <c r="D75" s="4"/>
      <c r="E75" s="8"/>
      <c r="F75" s="17"/>
    </row>
    <row r="76" spans="2:6" x14ac:dyDescent="0.25">
      <c r="B76" s="101" t="s">
        <v>68</v>
      </c>
      <c r="C76" s="110">
        <v>44951</v>
      </c>
      <c r="D76" s="104" t="s">
        <v>11</v>
      </c>
      <c r="E76" s="34" t="s">
        <v>69</v>
      </c>
      <c r="F76" s="48">
        <v>78.569999999999993</v>
      </c>
    </row>
    <row r="77" spans="2:6" x14ac:dyDescent="0.25">
      <c r="B77" s="101"/>
      <c r="C77" s="110"/>
      <c r="D77" s="104"/>
      <c r="E77" s="34" t="s">
        <v>70</v>
      </c>
      <c r="F77" s="48">
        <v>89.1</v>
      </c>
    </row>
    <row r="78" spans="2:6" x14ac:dyDescent="0.25">
      <c r="B78" s="101"/>
      <c r="C78" s="110"/>
      <c r="D78" s="104"/>
      <c r="E78" s="34" t="s">
        <v>71</v>
      </c>
      <c r="F78" s="48">
        <v>366.3</v>
      </c>
    </row>
    <row r="79" spans="2:6" x14ac:dyDescent="0.25">
      <c r="B79" s="101"/>
      <c r="C79" s="110"/>
      <c r="D79" s="104"/>
      <c r="E79" s="34" t="s">
        <v>72</v>
      </c>
      <c r="F79" s="48">
        <v>244.3</v>
      </c>
    </row>
    <row r="80" spans="2:6" x14ac:dyDescent="0.25">
      <c r="B80" s="10"/>
      <c r="D80" s="4"/>
      <c r="E80" s="14" t="s">
        <v>9</v>
      </c>
      <c r="F80" s="18">
        <f>SUM(F76:F79)</f>
        <v>778.27</v>
      </c>
    </row>
    <row r="81" spans="2:6" x14ac:dyDescent="0.25">
      <c r="B81" s="10"/>
      <c r="D81" s="4"/>
      <c r="E81" s="8"/>
      <c r="F81" s="17"/>
    </row>
    <row r="82" spans="2:6" x14ac:dyDescent="0.25">
      <c r="B82" s="10"/>
      <c r="D82" s="4"/>
      <c r="E82" s="3"/>
      <c r="F82" s="15"/>
    </row>
    <row r="83" spans="2:6" x14ac:dyDescent="0.25">
      <c r="B83" s="32" t="s">
        <v>73</v>
      </c>
      <c r="C83" s="46">
        <v>44973</v>
      </c>
      <c r="D83" s="47" t="s">
        <v>11</v>
      </c>
      <c r="E83" s="34" t="s">
        <v>74</v>
      </c>
      <c r="F83" s="48">
        <v>1980</v>
      </c>
    </row>
    <row r="84" spans="2:6" x14ac:dyDescent="0.25">
      <c r="B84" s="10"/>
      <c r="D84" s="4"/>
      <c r="E84" s="36" t="s">
        <v>9</v>
      </c>
      <c r="F84" s="49">
        <f>SUM(F83:F83)</f>
        <v>1980</v>
      </c>
    </row>
    <row r="85" spans="2:6" x14ac:dyDescent="0.25">
      <c r="B85" s="10"/>
      <c r="D85" s="4"/>
      <c r="E85" s="8"/>
      <c r="F85" s="17"/>
    </row>
    <row r="86" spans="2:6" x14ac:dyDescent="0.25">
      <c r="B86" s="10"/>
      <c r="D86" s="4"/>
      <c r="E86" s="3"/>
      <c r="F86" s="15"/>
    </row>
    <row r="87" spans="2:6" x14ac:dyDescent="0.25">
      <c r="B87" s="101" t="s">
        <v>75</v>
      </c>
      <c r="C87" s="110">
        <v>44991</v>
      </c>
      <c r="D87" s="104" t="s">
        <v>11</v>
      </c>
      <c r="E87" s="34" t="s">
        <v>76</v>
      </c>
      <c r="F87" s="48">
        <v>113.14</v>
      </c>
    </row>
    <row r="88" spans="2:6" x14ac:dyDescent="0.25">
      <c r="B88" s="101"/>
      <c r="C88" s="110"/>
      <c r="D88" s="104"/>
      <c r="E88" s="34" t="s">
        <v>77</v>
      </c>
      <c r="F88" s="48">
        <v>326.7</v>
      </c>
    </row>
    <row r="89" spans="2:6" x14ac:dyDescent="0.25">
      <c r="B89" s="101"/>
      <c r="C89" s="110"/>
      <c r="D89" s="104"/>
      <c r="E89" s="34" t="s">
        <v>78</v>
      </c>
      <c r="F89" s="48">
        <v>43.49</v>
      </c>
    </row>
    <row r="90" spans="2:6" x14ac:dyDescent="0.25">
      <c r="B90" s="10"/>
      <c r="D90" s="4"/>
      <c r="E90" s="36" t="s">
        <v>9</v>
      </c>
      <c r="F90" s="49">
        <f>SUM(F87:F89)</f>
        <v>483.33</v>
      </c>
    </row>
    <row r="91" spans="2:6" x14ac:dyDescent="0.25">
      <c r="B91" s="10"/>
      <c r="D91" s="4"/>
      <c r="E91" s="8"/>
      <c r="F91" s="17"/>
    </row>
    <row r="92" spans="2:6" x14ac:dyDescent="0.25">
      <c r="B92" s="10"/>
      <c r="D92" s="4"/>
      <c r="E92" s="3"/>
      <c r="F92" s="15"/>
    </row>
    <row r="93" spans="2:6" ht="30" x14ac:dyDescent="0.25">
      <c r="B93" s="101" t="s">
        <v>79</v>
      </c>
      <c r="C93" s="102">
        <v>44954</v>
      </c>
      <c r="D93" s="103" t="s">
        <v>63</v>
      </c>
      <c r="E93" s="34" t="s">
        <v>64</v>
      </c>
      <c r="F93" s="40">
        <v>1237.5</v>
      </c>
    </row>
    <row r="94" spans="2:6" x14ac:dyDescent="0.25">
      <c r="B94" s="101"/>
      <c r="C94" s="102"/>
      <c r="D94" s="103"/>
      <c r="E94" s="34" t="s">
        <v>80</v>
      </c>
      <c r="F94" s="40">
        <v>1000</v>
      </c>
    </row>
    <row r="95" spans="2:6" ht="30" x14ac:dyDescent="0.25">
      <c r="B95" s="101"/>
      <c r="C95" s="102"/>
      <c r="D95" s="103"/>
      <c r="E95" s="34" t="s">
        <v>81</v>
      </c>
      <c r="F95" s="40">
        <v>260</v>
      </c>
    </row>
    <row r="96" spans="2:6" x14ac:dyDescent="0.25">
      <c r="B96" s="101"/>
      <c r="C96" s="109">
        <v>44975</v>
      </c>
      <c r="D96" s="104" t="s">
        <v>30</v>
      </c>
      <c r="E96" s="34" t="s">
        <v>82</v>
      </c>
      <c r="F96" s="40">
        <v>377.47</v>
      </c>
    </row>
    <row r="97" spans="2:6" ht="30" x14ac:dyDescent="0.25">
      <c r="B97" s="101"/>
      <c r="C97" s="109"/>
      <c r="D97" s="104"/>
      <c r="E97" s="34" t="s">
        <v>83</v>
      </c>
      <c r="F97" s="40">
        <v>347.37</v>
      </c>
    </row>
    <row r="98" spans="2:6" x14ac:dyDescent="0.25">
      <c r="B98" s="101"/>
      <c r="C98" s="109">
        <v>44951</v>
      </c>
      <c r="D98" s="104" t="s">
        <v>11</v>
      </c>
      <c r="E98" s="34" t="s">
        <v>84</v>
      </c>
      <c r="F98" s="40">
        <v>315</v>
      </c>
    </row>
    <row r="99" spans="2:6" x14ac:dyDescent="0.25">
      <c r="B99" s="101"/>
      <c r="C99" s="109"/>
      <c r="D99" s="104"/>
      <c r="E99" s="34" t="s">
        <v>85</v>
      </c>
      <c r="F99" s="40">
        <v>452.36</v>
      </c>
    </row>
    <row r="100" spans="2:6" x14ac:dyDescent="0.25">
      <c r="B100" s="101"/>
      <c r="C100" s="50">
        <v>44973</v>
      </c>
      <c r="D100" s="104"/>
      <c r="E100" s="34" t="s">
        <v>86</v>
      </c>
      <c r="F100" s="40">
        <v>150</v>
      </c>
    </row>
    <row r="101" spans="2:6" ht="30" x14ac:dyDescent="0.25">
      <c r="B101" s="101"/>
      <c r="C101" s="50">
        <v>44997</v>
      </c>
      <c r="D101" s="47" t="s">
        <v>7</v>
      </c>
      <c r="E101" s="34" t="s">
        <v>87</v>
      </c>
      <c r="F101" s="40">
        <v>1306.8</v>
      </c>
    </row>
    <row r="102" spans="2:6" ht="45" x14ac:dyDescent="0.25">
      <c r="B102" s="101"/>
      <c r="C102" s="50">
        <v>45031</v>
      </c>
      <c r="D102" s="47" t="s">
        <v>88</v>
      </c>
      <c r="E102" s="34" t="s">
        <v>89</v>
      </c>
      <c r="F102" s="40">
        <v>900</v>
      </c>
    </row>
    <row r="103" spans="2:6" ht="30" x14ac:dyDescent="0.25">
      <c r="B103" s="101"/>
      <c r="C103" s="109">
        <v>45024</v>
      </c>
      <c r="D103" s="104" t="s">
        <v>90</v>
      </c>
      <c r="E103" s="34" t="s">
        <v>91</v>
      </c>
      <c r="F103" s="40">
        <v>693.09</v>
      </c>
    </row>
    <row r="104" spans="2:6" ht="30" x14ac:dyDescent="0.25">
      <c r="B104" s="101"/>
      <c r="C104" s="109"/>
      <c r="D104" s="104"/>
      <c r="E104" s="34" t="s">
        <v>92</v>
      </c>
      <c r="F104" s="40">
        <v>242</v>
      </c>
    </row>
    <row r="105" spans="2:6" x14ac:dyDescent="0.25">
      <c r="B105" s="101"/>
      <c r="C105" s="109">
        <v>45025</v>
      </c>
      <c r="D105" s="104" t="s">
        <v>66</v>
      </c>
      <c r="E105" s="34" t="s">
        <v>93</v>
      </c>
      <c r="F105" s="40">
        <v>396</v>
      </c>
    </row>
    <row r="106" spans="2:6" x14ac:dyDescent="0.25">
      <c r="B106" s="101"/>
      <c r="C106" s="109"/>
      <c r="D106" s="104"/>
      <c r="E106" s="34" t="s">
        <v>94</v>
      </c>
      <c r="F106" s="40">
        <v>363</v>
      </c>
    </row>
    <row r="107" spans="2:6" x14ac:dyDescent="0.25">
      <c r="B107" s="10"/>
      <c r="D107" s="4"/>
      <c r="E107" s="36" t="s">
        <v>9</v>
      </c>
      <c r="F107" s="49">
        <f>SUM(F93:F106)</f>
        <v>8040.5900000000011</v>
      </c>
    </row>
    <row r="108" spans="2:6" x14ac:dyDescent="0.25">
      <c r="B108" s="10"/>
      <c r="D108" s="4"/>
      <c r="E108" s="8"/>
      <c r="F108" s="17"/>
    </row>
    <row r="109" spans="2:6" x14ac:dyDescent="0.25">
      <c r="B109" s="10"/>
      <c r="D109" s="4"/>
      <c r="E109" s="3"/>
      <c r="F109" s="15"/>
    </row>
    <row r="110" spans="2:6" ht="30" x14ac:dyDescent="0.25">
      <c r="B110" s="44" t="s">
        <v>95</v>
      </c>
      <c r="C110" s="46">
        <v>45001</v>
      </c>
      <c r="D110" s="47" t="s">
        <v>7</v>
      </c>
      <c r="E110" s="34" t="s">
        <v>96</v>
      </c>
      <c r="F110" s="35">
        <v>574.75</v>
      </c>
    </row>
    <row r="111" spans="2:6" x14ac:dyDescent="0.25">
      <c r="B111" s="1"/>
      <c r="C111" s="4"/>
      <c r="E111" s="36" t="s">
        <v>9</v>
      </c>
      <c r="F111" s="49">
        <f>SUM(F110:F110)</f>
        <v>574.75</v>
      </c>
    </row>
    <row r="112" spans="2:6" x14ac:dyDescent="0.25">
      <c r="B112" s="1"/>
      <c r="C112" s="4"/>
      <c r="E112" s="8"/>
      <c r="F112" s="17"/>
    </row>
    <row r="113" spans="2:6" x14ac:dyDescent="0.25">
      <c r="B113" s="1"/>
      <c r="C113" s="4"/>
    </row>
    <row r="114" spans="2:6" x14ac:dyDescent="0.25">
      <c r="B114" s="100" t="s">
        <v>97</v>
      </c>
      <c r="C114" s="100"/>
      <c r="D114" s="100"/>
      <c r="E114" s="100"/>
      <c r="F114" s="100"/>
    </row>
    <row r="115" spans="2:6" x14ac:dyDescent="0.25">
      <c r="B115" s="100"/>
      <c r="C115" s="100"/>
      <c r="D115" s="100"/>
      <c r="E115" s="100"/>
      <c r="F115" s="100"/>
    </row>
    <row r="116" spans="2:6" x14ac:dyDescent="0.25">
      <c r="B116" s="100"/>
      <c r="C116" s="100"/>
      <c r="D116" s="100"/>
      <c r="E116" s="100"/>
      <c r="F116" s="100"/>
    </row>
    <row r="117" spans="2:6" x14ac:dyDescent="0.25">
      <c r="B117" s="3"/>
      <c r="D117" s="4"/>
      <c r="E117" s="3"/>
      <c r="F117" s="15"/>
    </row>
    <row r="118" spans="2:6" x14ac:dyDescent="0.25">
      <c r="B118" s="29" t="s">
        <v>1</v>
      </c>
      <c r="C118" s="29" t="s">
        <v>2</v>
      </c>
      <c r="D118" s="30" t="s">
        <v>3</v>
      </c>
      <c r="E118" s="29" t="s">
        <v>4</v>
      </c>
      <c r="F118" s="45" t="s">
        <v>5</v>
      </c>
    </row>
    <row r="119" spans="2:6" x14ac:dyDescent="0.25">
      <c r="B119" s="3"/>
      <c r="D119" s="4"/>
      <c r="E119" s="3"/>
      <c r="F119" s="15"/>
    </row>
    <row r="120" spans="2:6" x14ac:dyDescent="0.25">
      <c r="B120" s="101" t="s">
        <v>98</v>
      </c>
      <c r="C120" s="110">
        <v>44989</v>
      </c>
      <c r="D120" s="104" t="s">
        <v>7</v>
      </c>
      <c r="E120" s="34" t="s">
        <v>99</v>
      </c>
      <c r="F120" s="106">
        <v>2800</v>
      </c>
    </row>
    <row r="121" spans="2:6" x14ac:dyDescent="0.25">
      <c r="B121" s="101"/>
      <c r="C121" s="110"/>
      <c r="D121" s="104"/>
      <c r="E121" s="34" t="s">
        <v>100</v>
      </c>
      <c r="F121" s="106"/>
    </row>
    <row r="122" spans="2:6" x14ac:dyDescent="0.25">
      <c r="B122" s="101"/>
      <c r="C122" s="110">
        <v>45003</v>
      </c>
      <c r="D122" s="104"/>
      <c r="E122" s="34" t="s">
        <v>101</v>
      </c>
      <c r="F122" s="48">
        <v>120</v>
      </c>
    </row>
    <row r="123" spans="2:6" x14ac:dyDescent="0.25">
      <c r="B123" s="101"/>
      <c r="C123" s="110"/>
      <c r="D123" s="104"/>
      <c r="E123" s="34" t="s">
        <v>102</v>
      </c>
      <c r="F123" s="35">
        <v>2900</v>
      </c>
    </row>
    <row r="124" spans="2:6" x14ac:dyDescent="0.25">
      <c r="B124" s="101"/>
      <c r="C124" s="46">
        <v>44951</v>
      </c>
      <c r="D124" s="104" t="s">
        <v>11</v>
      </c>
      <c r="E124" s="34" t="s">
        <v>103</v>
      </c>
      <c r="F124" s="35">
        <v>59.4</v>
      </c>
    </row>
    <row r="125" spans="2:6" x14ac:dyDescent="0.25">
      <c r="B125" s="101"/>
      <c r="C125" s="46">
        <v>44973</v>
      </c>
      <c r="D125" s="104"/>
      <c r="E125" s="34" t="s">
        <v>104</v>
      </c>
      <c r="F125" s="35">
        <v>422.29</v>
      </c>
    </row>
    <row r="126" spans="2:6" ht="30" x14ac:dyDescent="0.25">
      <c r="B126" s="101"/>
      <c r="C126" s="46">
        <v>44989</v>
      </c>
      <c r="D126" s="47" t="s">
        <v>7</v>
      </c>
      <c r="E126" s="34" t="s">
        <v>105</v>
      </c>
      <c r="F126" s="35">
        <v>487.51</v>
      </c>
    </row>
    <row r="127" spans="2:6" x14ac:dyDescent="0.25">
      <c r="B127" s="101"/>
      <c r="C127" s="46">
        <v>44993</v>
      </c>
      <c r="D127" s="47" t="s">
        <v>37</v>
      </c>
      <c r="E127" s="34" t="s">
        <v>106</v>
      </c>
      <c r="F127" s="106">
        <v>700</v>
      </c>
    </row>
    <row r="128" spans="2:6" ht="30" x14ac:dyDescent="0.25">
      <c r="B128" s="101"/>
      <c r="C128" s="46">
        <v>45003</v>
      </c>
      <c r="D128" s="34" t="s">
        <v>107</v>
      </c>
      <c r="E128" s="34" t="s">
        <v>107</v>
      </c>
      <c r="F128" s="106"/>
    </row>
    <row r="129" spans="2:6" x14ac:dyDescent="0.25">
      <c r="B129" s="101"/>
      <c r="C129" s="110">
        <v>45031</v>
      </c>
      <c r="D129" s="103" t="s">
        <v>108</v>
      </c>
      <c r="E129" s="34" t="s">
        <v>109</v>
      </c>
      <c r="F129" s="35">
        <v>600</v>
      </c>
    </row>
    <row r="130" spans="2:6" x14ac:dyDescent="0.25">
      <c r="B130" s="101"/>
      <c r="C130" s="110"/>
      <c r="D130" s="103"/>
      <c r="E130" s="34" t="s">
        <v>110</v>
      </c>
      <c r="F130" s="35">
        <v>176</v>
      </c>
    </row>
    <row r="131" spans="2:6" ht="30" x14ac:dyDescent="0.25">
      <c r="B131" s="101"/>
      <c r="C131" s="46">
        <v>45017</v>
      </c>
      <c r="D131" s="39" t="s">
        <v>111</v>
      </c>
      <c r="E131" s="34" t="s">
        <v>112</v>
      </c>
      <c r="F131" s="35">
        <v>600</v>
      </c>
    </row>
    <row r="132" spans="2:6" x14ac:dyDescent="0.25">
      <c r="B132" s="101"/>
      <c r="C132" s="46">
        <v>45023</v>
      </c>
      <c r="D132" s="39" t="s">
        <v>66</v>
      </c>
      <c r="E132" s="34" t="s">
        <v>113</v>
      </c>
      <c r="F132" s="35">
        <v>325</v>
      </c>
    </row>
    <row r="133" spans="2:6" ht="45" x14ac:dyDescent="0.25">
      <c r="B133" s="101"/>
      <c r="C133" s="110">
        <v>45011</v>
      </c>
      <c r="D133" s="103" t="s">
        <v>114</v>
      </c>
      <c r="E133" s="34" t="s">
        <v>115</v>
      </c>
      <c r="F133" s="35">
        <v>700</v>
      </c>
    </row>
    <row r="134" spans="2:6" ht="60" x14ac:dyDescent="0.25">
      <c r="B134" s="101"/>
      <c r="C134" s="110"/>
      <c r="D134" s="103"/>
      <c r="E134" s="34" t="s">
        <v>116</v>
      </c>
      <c r="F134" s="35">
        <v>223.85</v>
      </c>
    </row>
    <row r="135" spans="2:6" x14ac:dyDescent="0.25">
      <c r="B135" s="101"/>
      <c r="C135" s="46">
        <v>44995</v>
      </c>
      <c r="D135" s="39" t="s">
        <v>11</v>
      </c>
      <c r="E135" s="34" t="s">
        <v>117</v>
      </c>
      <c r="F135" s="35">
        <v>181.5</v>
      </c>
    </row>
    <row r="136" spans="2:6" x14ac:dyDescent="0.25">
      <c r="B136" s="3"/>
      <c r="D136" s="4"/>
      <c r="E136" s="36" t="s">
        <v>9</v>
      </c>
      <c r="F136" s="49">
        <f>SUM(F120:F135)</f>
        <v>10295.550000000001</v>
      </c>
    </row>
    <row r="139" spans="2:6" ht="15.75" x14ac:dyDescent="0.25">
      <c r="B139" s="100" t="s">
        <v>118</v>
      </c>
      <c r="C139" s="100"/>
      <c r="D139" s="100"/>
      <c r="E139" s="100"/>
      <c r="F139" s="100"/>
    </row>
    <row r="140" spans="2:6" x14ac:dyDescent="0.25">
      <c r="B140" s="3"/>
      <c r="D140" s="2"/>
      <c r="E140" s="6"/>
    </row>
    <row r="141" spans="2:6" ht="30" x14ac:dyDescent="0.25">
      <c r="B141" s="29" t="s">
        <v>1</v>
      </c>
      <c r="C141" s="29" t="s">
        <v>119</v>
      </c>
      <c r="D141" s="30" t="s">
        <v>120</v>
      </c>
      <c r="E141" s="29" t="s">
        <v>4</v>
      </c>
      <c r="F141" s="51" t="s">
        <v>121</v>
      </c>
    </row>
    <row r="142" spans="2:6" x14ac:dyDescent="0.25">
      <c r="B142" s="44" t="s">
        <v>95</v>
      </c>
      <c r="C142" s="34" t="s">
        <v>122</v>
      </c>
      <c r="D142" s="103" t="s">
        <v>123</v>
      </c>
      <c r="E142" s="103" t="s">
        <v>124</v>
      </c>
      <c r="F142" s="35">
        <v>2000</v>
      </c>
    </row>
    <row r="143" spans="2:6" ht="30" x14ac:dyDescent="0.25">
      <c r="B143" s="44" t="s">
        <v>79</v>
      </c>
      <c r="C143" s="34" t="s">
        <v>125</v>
      </c>
      <c r="D143" s="103"/>
      <c r="E143" s="103"/>
      <c r="F143" s="35">
        <v>2000</v>
      </c>
    </row>
    <row r="144" spans="2:6" ht="30" x14ac:dyDescent="0.25">
      <c r="B144" s="44" t="s">
        <v>68</v>
      </c>
      <c r="C144" s="34" t="s">
        <v>126</v>
      </c>
      <c r="D144" s="103"/>
      <c r="E144" s="103"/>
      <c r="F144" s="35">
        <v>2000</v>
      </c>
    </row>
    <row r="145" spans="2:6" ht="30" x14ac:dyDescent="0.25">
      <c r="B145" s="44" t="s">
        <v>62</v>
      </c>
      <c r="C145" s="34" t="s">
        <v>127</v>
      </c>
      <c r="D145" s="103"/>
      <c r="E145" s="103"/>
      <c r="F145" s="35">
        <v>2000</v>
      </c>
    </row>
    <row r="146" spans="2:6" x14ac:dyDescent="0.25">
      <c r="B146" s="44" t="s">
        <v>75</v>
      </c>
      <c r="C146" s="34" t="s">
        <v>128</v>
      </c>
      <c r="D146" s="103"/>
      <c r="E146" s="103"/>
      <c r="F146" s="35">
        <v>2000</v>
      </c>
    </row>
    <row r="147" spans="2:6" ht="30" x14ac:dyDescent="0.25">
      <c r="B147" s="44" t="s">
        <v>73</v>
      </c>
      <c r="C147" s="34" t="s">
        <v>129</v>
      </c>
      <c r="D147" s="103"/>
      <c r="E147" s="103"/>
      <c r="F147" s="35">
        <v>2000</v>
      </c>
    </row>
    <row r="148" spans="2:6" ht="30" x14ac:dyDescent="0.25">
      <c r="B148" s="44" t="s">
        <v>98</v>
      </c>
      <c r="C148" s="34" t="s">
        <v>130</v>
      </c>
      <c r="D148" s="103"/>
      <c r="E148" s="103"/>
      <c r="F148" s="35">
        <v>2000</v>
      </c>
    </row>
    <row r="149" spans="2:6" x14ac:dyDescent="0.25">
      <c r="B149" s="44" t="s">
        <v>6</v>
      </c>
      <c r="C149" s="34" t="s">
        <v>131</v>
      </c>
      <c r="D149" s="103"/>
      <c r="E149" s="103"/>
      <c r="F149" s="35">
        <v>2000</v>
      </c>
    </row>
    <row r="150" spans="2:6" ht="30" x14ac:dyDescent="0.25">
      <c r="B150" s="44" t="s">
        <v>132</v>
      </c>
      <c r="C150" s="34" t="s">
        <v>133</v>
      </c>
      <c r="D150" s="103"/>
      <c r="E150" s="103"/>
      <c r="F150" s="35">
        <v>2000</v>
      </c>
    </row>
    <row r="151" spans="2:6" x14ac:dyDescent="0.25">
      <c r="B151" s="44" t="s">
        <v>17</v>
      </c>
      <c r="C151" s="34" t="s">
        <v>134</v>
      </c>
      <c r="D151" s="103"/>
      <c r="E151" s="103"/>
      <c r="F151" s="35">
        <v>2000</v>
      </c>
    </row>
    <row r="152" spans="2:6" ht="30" x14ac:dyDescent="0.25">
      <c r="B152" s="44" t="s">
        <v>27</v>
      </c>
      <c r="C152" s="34" t="s">
        <v>135</v>
      </c>
      <c r="D152" s="103"/>
      <c r="E152" s="103"/>
      <c r="F152" s="35">
        <v>2000</v>
      </c>
    </row>
    <row r="153" spans="2:6" ht="30" x14ac:dyDescent="0.25">
      <c r="B153" s="44" t="s">
        <v>49</v>
      </c>
      <c r="C153" s="34" t="s">
        <v>136</v>
      </c>
      <c r="D153" s="103"/>
      <c r="E153" s="103"/>
      <c r="F153" s="35">
        <v>2000</v>
      </c>
    </row>
    <row r="154" spans="2:6" x14ac:dyDescent="0.25">
      <c r="B154" s="44" t="s">
        <v>52</v>
      </c>
      <c r="C154" s="34" t="s">
        <v>137</v>
      </c>
      <c r="D154" s="103"/>
      <c r="E154" s="103"/>
      <c r="F154" s="35">
        <v>2000</v>
      </c>
    </row>
    <row r="155" spans="2:6" x14ac:dyDescent="0.25">
      <c r="B155" s="44" t="s">
        <v>54</v>
      </c>
      <c r="C155" s="34" t="s">
        <v>138</v>
      </c>
      <c r="D155" s="103"/>
      <c r="E155" s="103"/>
      <c r="F155" s="35">
        <v>2000</v>
      </c>
    </row>
    <row r="156" spans="2:6" ht="30" x14ac:dyDescent="0.25">
      <c r="B156" s="44" t="s">
        <v>59</v>
      </c>
      <c r="C156" s="34" t="s">
        <v>139</v>
      </c>
      <c r="D156" s="103"/>
      <c r="E156" s="103"/>
      <c r="F156" s="35">
        <v>2000</v>
      </c>
    </row>
  </sheetData>
  <sheetProtection selectLockedCells="1" selectUnlockedCells="1"/>
  <mergeCells count="56">
    <mergeCell ref="D142:D156"/>
    <mergeCell ref="E142:E156"/>
    <mergeCell ref="C98:C99"/>
    <mergeCell ref="D129:D130"/>
    <mergeCell ref="C133:C134"/>
    <mergeCell ref="D133:D134"/>
    <mergeCell ref="B139:F139"/>
    <mergeCell ref="B114:F116"/>
    <mergeCell ref="B120:B135"/>
    <mergeCell ref="C120:C121"/>
    <mergeCell ref="D120:D123"/>
    <mergeCell ref="F120:F121"/>
    <mergeCell ref="C122:C123"/>
    <mergeCell ref="D124:D125"/>
    <mergeCell ref="F127:F128"/>
    <mergeCell ref="C129:C130"/>
    <mergeCell ref="D98:D100"/>
    <mergeCell ref="C103:C104"/>
    <mergeCell ref="D103:D104"/>
    <mergeCell ref="C105:C106"/>
    <mergeCell ref="B76:B79"/>
    <mergeCell ref="C76:C79"/>
    <mergeCell ref="D76:D79"/>
    <mergeCell ref="B87:B89"/>
    <mergeCell ref="C87:C89"/>
    <mergeCell ref="D87:D89"/>
    <mergeCell ref="D105:D106"/>
    <mergeCell ref="B93:B106"/>
    <mergeCell ref="C93:C95"/>
    <mergeCell ref="D93:D95"/>
    <mergeCell ref="C96:C97"/>
    <mergeCell ref="D96:D97"/>
    <mergeCell ref="B70:B72"/>
    <mergeCell ref="F30:F31"/>
    <mergeCell ref="C38:C39"/>
    <mergeCell ref="D38:D41"/>
    <mergeCell ref="B45:B46"/>
    <mergeCell ref="C45:C46"/>
    <mergeCell ref="D45:D46"/>
    <mergeCell ref="B54:B57"/>
    <mergeCell ref="C54:C57"/>
    <mergeCell ref="E54:E55"/>
    <mergeCell ref="F54:F55"/>
    <mergeCell ref="B65:F66"/>
    <mergeCell ref="B18:B23"/>
    <mergeCell ref="D19:D20"/>
    <mergeCell ref="D21:D23"/>
    <mergeCell ref="B27:B41"/>
    <mergeCell ref="C30:C31"/>
    <mergeCell ref="D30:D32"/>
    <mergeCell ref="B2:F2"/>
    <mergeCell ref="B10:B14"/>
    <mergeCell ref="C10:C11"/>
    <mergeCell ref="D10:D11"/>
    <mergeCell ref="C12:C13"/>
    <mergeCell ref="D12:D13"/>
  </mergeCells>
  <printOptions horizontalCentered="1"/>
  <pageMargins left="0.70833333333333337" right="0.70833333333333337" top="0.31527777777777777" bottom="0.19652777777777777" header="0.51181102362204722" footer="0.51181102362204722"/>
  <pageSetup paperSize="77" scale="95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7"/>
  <sheetViews>
    <sheetView showGridLines="0" topLeftCell="A139" zoomScaleNormal="100" workbookViewId="0">
      <selection activeCell="B2" sqref="B2:F2"/>
    </sheetView>
  </sheetViews>
  <sheetFormatPr baseColWidth="10" defaultColWidth="10.85546875" defaultRowHeight="15" x14ac:dyDescent="0.25"/>
  <cols>
    <col min="1" max="1" width="18.5703125" style="1" customWidth="1"/>
    <col min="2" max="2" width="18.5703125" style="2" customWidth="1"/>
    <col min="3" max="3" width="23.140625" style="3" customWidth="1"/>
    <col min="4" max="4" width="43.5703125" style="1" customWidth="1"/>
    <col min="5" max="5" width="89.140625" style="3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7" ht="15.75" x14ac:dyDescent="0.25">
      <c r="B1" s="5"/>
    </row>
    <row r="2" spans="2:7" ht="15.75" x14ac:dyDescent="0.25">
      <c r="B2" s="100" t="s">
        <v>0</v>
      </c>
      <c r="C2" s="100"/>
      <c r="D2" s="100"/>
      <c r="E2" s="100"/>
      <c r="F2" s="100"/>
    </row>
    <row r="3" spans="2:7" x14ac:dyDescent="0.25">
      <c r="B3" s="3"/>
      <c r="D3" s="2"/>
      <c r="E3" s="19"/>
    </row>
    <row r="4" spans="2:7" x14ac:dyDescent="0.25">
      <c r="B4" s="29" t="s">
        <v>1</v>
      </c>
      <c r="C4" s="29" t="s">
        <v>2</v>
      </c>
      <c r="D4" s="30" t="s">
        <v>3</v>
      </c>
      <c r="E4" s="29" t="s">
        <v>4</v>
      </c>
      <c r="F4" s="45" t="s">
        <v>5</v>
      </c>
      <c r="G4" s="4"/>
    </row>
    <row r="5" spans="2:7" x14ac:dyDescent="0.25">
      <c r="B5" s="3"/>
      <c r="D5" s="2"/>
      <c r="E5" s="19"/>
      <c r="F5" s="7"/>
    </row>
    <row r="6" spans="2:7" x14ac:dyDescent="0.25">
      <c r="B6" s="101" t="s">
        <v>6</v>
      </c>
      <c r="C6" s="33">
        <v>45071</v>
      </c>
      <c r="D6" s="103" t="s">
        <v>11</v>
      </c>
      <c r="E6" s="34" t="s">
        <v>140</v>
      </c>
      <c r="F6" s="35">
        <v>87.51</v>
      </c>
    </row>
    <row r="7" spans="2:7" x14ac:dyDescent="0.25">
      <c r="B7" s="101"/>
      <c r="C7" s="33">
        <v>45085</v>
      </c>
      <c r="D7" s="103"/>
      <c r="E7" s="34" t="s">
        <v>141</v>
      </c>
      <c r="F7" s="35">
        <v>1386</v>
      </c>
    </row>
    <row r="8" spans="2:7" x14ac:dyDescent="0.25">
      <c r="B8" s="101"/>
      <c r="C8" s="102">
        <v>45067</v>
      </c>
      <c r="D8" s="104" t="s">
        <v>142</v>
      </c>
      <c r="E8" s="34" t="s">
        <v>143</v>
      </c>
      <c r="F8" s="35">
        <v>1800</v>
      </c>
    </row>
    <row r="9" spans="2:7" x14ac:dyDescent="0.25">
      <c r="B9" s="101"/>
      <c r="C9" s="102"/>
      <c r="D9" s="104"/>
      <c r="E9" s="34" t="s">
        <v>144</v>
      </c>
      <c r="F9" s="35">
        <v>1300</v>
      </c>
    </row>
    <row r="10" spans="2:7" x14ac:dyDescent="0.25">
      <c r="B10" s="101"/>
      <c r="C10" s="102">
        <v>45164</v>
      </c>
      <c r="D10" s="104" t="s">
        <v>145</v>
      </c>
      <c r="E10" s="34" t="s">
        <v>146</v>
      </c>
      <c r="F10" s="35">
        <v>5000</v>
      </c>
    </row>
    <row r="11" spans="2:7" ht="30" x14ac:dyDescent="0.25">
      <c r="B11" s="101"/>
      <c r="C11" s="102"/>
      <c r="D11" s="104"/>
      <c r="E11" s="34" t="s">
        <v>147</v>
      </c>
      <c r="F11" s="35">
        <v>309.25</v>
      </c>
    </row>
    <row r="12" spans="2:7" ht="30" x14ac:dyDescent="0.25">
      <c r="B12" s="101"/>
      <c r="C12" s="102" t="s">
        <v>148</v>
      </c>
      <c r="D12" s="104"/>
      <c r="E12" s="34" t="s">
        <v>149</v>
      </c>
      <c r="F12" s="35">
        <v>2178</v>
      </c>
    </row>
    <row r="13" spans="2:7" ht="30" x14ac:dyDescent="0.25">
      <c r="B13" s="101"/>
      <c r="C13" s="102"/>
      <c r="D13" s="104"/>
      <c r="E13" s="34" t="s">
        <v>150</v>
      </c>
      <c r="F13" s="35">
        <v>1573</v>
      </c>
    </row>
    <row r="14" spans="2:7" x14ac:dyDescent="0.25">
      <c r="B14" s="8"/>
      <c r="C14" s="9"/>
      <c r="D14" s="3"/>
      <c r="E14" s="36" t="s">
        <v>9</v>
      </c>
      <c r="F14" s="37">
        <f>SUM(F6:F13)</f>
        <v>13633.76</v>
      </c>
    </row>
    <row r="15" spans="2:7" x14ac:dyDescent="0.25">
      <c r="B15" s="8"/>
      <c r="C15" s="9"/>
      <c r="D15" s="3"/>
      <c r="F15" s="7"/>
    </row>
    <row r="16" spans="2:7" x14ac:dyDescent="0.25">
      <c r="B16" s="8"/>
      <c r="C16" s="9"/>
      <c r="D16" s="3"/>
    </row>
    <row r="17" spans="2:6" x14ac:dyDescent="0.25">
      <c r="B17" s="101" t="s">
        <v>10</v>
      </c>
      <c r="C17" s="33">
        <v>45020</v>
      </c>
      <c r="D17" s="34" t="s">
        <v>11</v>
      </c>
      <c r="E17" s="34" t="s">
        <v>151</v>
      </c>
      <c r="F17" s="35">
        <v>665.5</v>
      </c>
    </row>
    <row r="18" spans="2:6" x14ac:dyDescent="0.25">
      <c r="B18" s="101"/>
      <c r="C18" s="33">
        <v>45100</v>
      </c>
      <c r="D18" s="103" t="s">
        <v>55</v>
      </c>
      <c r="E18" s="34" t="s">
        <v>152</v>
      </c>
      <c r="F18" s="35">
        <v>921.17</v>
      </c>
    </row>
    <row r="19" spans="2:6" x14ac:dyDescent="0.25">
      <c r="B19" s="101"/>
      <c r="C19" s="102">
        <v>45109</v>
      </c>
      <c r="D19" s="103"/>
      <c r="E19" s="34" t="s">
        <v>153</v>
      </c>
      <c r="F19" s="106">
        <v>2899.99</v>
      </c>
    </row>
    <row r="20" spans="2:6" x14ac:dyDescent="0.25">
      <c r="B20" s="101"/>
      <c r="C20" s="102"/>
      <c r="D20" s="103"/>
      <c r="E20" s="34" t="s">
        <v>154</v>
      </c>
      <c r="F20" s="106"/>
    </row>
    <row r="21" spans="2:6" x14ac:dyDescent="0.25">
      <c r="B21" s="101"/>
      <c r="C21" s="108">
        <v>45107</v>
      </c>
      <c r="D21" s="108" t="s">
        <v>155</v>
      </c>
      <c r="E21" s="34" t="s">
        <v>156</v>
      </c>
      <c r="F21" s="106">
        <v>445.7</v>
      </c>
    </row>
    <row r="22" spans="2:6" x14ac:dyDescent="0.25">
      <c r="B22" s="101"/>
      <c r="C22" s="108"/>
      <c r="D22" s="108"/>
      <c r="E22" s="34" t="s">
        <v>157</v>
      </c>
      <c r="F22" s="106"/>
    </row>
    <row r="23" spans="2:6" ht="30" x14ac:dyDescent="0.25">
      <c r="B23" s="101"/>
      <c r="C23" s="108"/>
      <c r="D23" s="108"/>
      <c r="E23" s="34" t="s">
        <v>158</v>
      </c>
      <c r="F23" s="35">
        <v>150</v>
      </c>
    </row>
    <row r="24" spans="2:6" ht="30" x14ac:dyDescent="0.25">
      <c r="B24" s="101"/>
      <c r="C24" s="108"/>
      <c r="D24" s="108"/>
      <c r="E24" s="34" t="s">
        <v>159</v>
      </c>
      <c r="F24" s="35">
        <v>216.04</v>
      </c>
    </row>
    <row r="25" spans="2:6" x14ac:dyDescent="0.25">
      <c r="B25" s="101"/>
      <c r="C25" s="33">
        <v>45101</v>
      </c>
      <c r="D25" s="108"/>
      <c r="E25" s="103" t="s">
        <v>160</v>
      </c>
      <c r="F25" s="106">
        <v>1100</v>
      </c>
    </row>
    <row r="26" spans="2:6" x14ac:dyDescent="0.25">
      <c r="B26" s="101"/>
      <c r="C26" s="33">
        <v>45102</v>
      </c>
      <c r="D26" s="108"/>
      <c r="E26" s="108"/>
      <c r="F26" s="106"/>
    </row>
    <row r="27" spans="2:6" ht="30" x14ac:dyDescent="0.25">
      <c r="B27" s="101"/>
      <c r="C27" s="33" t="s">
        <v>161</v>
      </c>
      <c r="D27" s="103" t="s">
        <v>162</v>
      </c>
      <c r="E27" s="34" t="s">
        <v>163</v>
      </c>
      <c r="F27" s="35">
        <v>786.5</v>
      </c>
    </row>
    <row r="28" spans="2:6" ht="30" x14ac:dyDescent="0.25">
      <c r="B28" s="101"/>
      <c r="C28" s="33">
        <v>45107</v>
      </c>
      <c r="D28" s="103"/>
      <c r="E28" s="34" t="s">
        <v>164</v>
      </c>
      <c r="F28" s="35">
        <v>363</v>
      </c>
    </row>
    <row r="29" spans="2:6" x14ac:dyDescent="0.25">
      <c r="B29" s="101"/>
      <c r="C29" s="33">
        <v>45107</v>
      </c>
      <c r="D29" s="103"/>
      <c r="E29" s="34" t="s">
        <v>165</v>
      </c>
      <c r="F29" s="106">
        <v>8470</v>
      </c>
    </row>
    <row r="30" spans="2:6" x14ac:dyDescent="0.25">
      <c r="B30" s="101"/>
      <c r="C30" s="33">
        <v>45108</v>
      </c>
      <c r="D30" s="103"/>
      <c r="E30" s="34" t="s">
        <v>166</v>
      </c>
      <c r="F30" s="106"/>
    </row>
    <row r="31" spans="2:6" ht="30" x14ac:dyDescent="0.25">
      <c r="B31" s="101"/>
      <c r="C31" s="33">
        <v>45107</v>
      </c>
      <c r="D31" s="103"/>
      <c r="E31" s="34" t="s">
        <v>167</v>
      </c>
      <c r="F31" s="35">
        <v>2383.6999999999998</v>
      </c>
    </row>
    <row r="32" spans="2:6" ht="30" x14ac:dyDescent="0.25">
      <c r="B32" s="101"/>
      <c r="C32" s="33">
        <v>45105</v>
      </c>
      <c r="D32" s="103"/>
      <c r="E32" s="34" t="s">
        <v>168</v>
      </c>
      <c r="F32" s="35">
        <v>482.4</v>
      </c>
    </row>
    <row r="33" spans="2:6" x14ac:dyDescent="0.25">
      <c r="B33" s="10"/>
      <c r="C33" s="9"/>
      <c r="D33" s="3"/>
      <c r="E33" s="36" t="s">
        <v>9</v>
      </c>
      <c r="F33" s="37">
        <f>SUM(F17:F32)</f>
        <v>18884</v>
      </c>
    </row>
    <row r="34" spans="2:6" x14ac:dyDescent="0.25">
      <c r="B34" s="10"/>
      <c r="C34" s="9"/>
      <c r="D34" s="3"/>
      <c r="E34" s="8"/>
      <c r="F34" s="11"/>
    </row>
    <row r="35" spans="2:6" x14ac:dyDescent="0.25">
      <c r="B35" s="3"/>
      <c r="C35" s="9"/>
      <c r="D35" s="3"/>
      <c r="F35" s="7"/>
    </row>
    <row r="36" spans="2:6" x14ac:dyDescent="0.25">
      <c r="B36" s="101" t="s">
        <v>17</v>
      </c>
      <c r="C36" s="102">
        <v>45050</v>
      </c>
      <c r="D36" s="103" t="s">
        <v>11</v>
      </c>
      <c r="E36" s="34" t="s">
        <v>169</v>
      </c>
      <c r="F36" s="35">
        <v>79.34</v>
      </c>
    </row>
    <row r="37" spans="2:6" x14ac:dyDescent="0.25">
      <c r="B37" s="101"/>
      <c r="C37" s="102"/>
      <c r="D37" s="103"/>
      <c r="E37" s="34" t="s">
        <v>170</v>
      </c>
      <c r="F37" s="35">
        <v>155.66999999999999</v>
      </c>
    </row>
    <row r="38" spans="2:6" x14ac:dyDescent="0.25">
      <c r="B38" s="101"/>
      <c r="C38" s="102"/>
      <c r="D38" s="103"/>
      <c r="E38" s="34" t="s">
        <v>171</v>
      </c>
      <c r="F38" s="35">
        <v>188.65</v>
      </c>
    </row>
    <row r="39" spans="2:6" x14ac:dyDescent="0.25">
      <c r="B39" s="101"/>
      <c r="C39" s="108">
        <v>45092</v>
      </c>
      <c r="D39" s="103"/>
      <c r="E39" s="34" t="s">
        <v>172</v>
      </c>
      <c r="F39" s="35">
        <v>166.07</v>
      </c>
    </row>
    <row r="40" spans="2:6" x14ac:dyDescent="0.25">
      <c r="B40" s="101"/>
      <c r="C40" s="108"/>
      <c r="D40" s="103"/>
      <c r="E40" s="34" t="s">
        <v>173</v>
      </c>
      <c r="F40" s="35">
        <v>239.25</v>
      </c>
    </row>
    <row r="41" spans="2:6" x14ac:dyDescent="0.25">
      <c r="B41" s="101"/>
      <c r="C41" s="108"/>
      <c r="D41" s="103"/>
      <c r="E41" s="34" t="s">
        <v>174</v>
      </c>
      <c r="F41" s="35">
        <v>638.99</v>
      </c>
    </row>
    <row r="42" spans="2:6" x14ac:dyDescent="0.25">
      <c r="B42" s="101"/>
      <c r="C42" s="108"/>
      <c r="D42" s="103"/>
      <c r="E42" s="34" t="s">
        <v>175</v>
      </c>
      <c r="F42" s="35">
        <v>72</v>
      </c>
    </row>
    <row r="43" spans="2:6" x14ac:dyDescent="0.25">
      <c r="B43" s="101"/>
      <c r="C43" s="33">
        <v>45087</v>
      </c>
      <c r="D43" s="103"/>
      <c r="E43" s="34" t="s">
        <v>176</v>
      </c>
      <c r="F43" s="35">
        <v>107.69</v>
      </c>
    </row>
    <row r="44" spans="2:6" ht="30" x14ac:dyDescent="0.25">
      <c r="B44" s="101"/>
      <c r="C44" s="33">
        <v>45128</v>
      </c>
      <c r="D44" s="34" t="s">
        <v>177</v>
      </c>
      <c r="E44" s="34" t="s">
        <v>178</v>
      </c>
      <c r="F44" s="35">
        <v>300</v>
      </c>
    </row>
    <row r="45" spans="2:6" x14ac:dyDescent="0.25">
      <c r="B45" s="101"/>
      <c r="C45" s="33">
        <v>45137</v>
      </c>
      <c r="D45" s="103" t="s">
        <v>55</v>
      </c>
      <c r="E45" s="34" t="s">
        <v>179</v>
      </c>
      <c r="F45" s="35">
        <v>1500</v>
      </c>
    </row>
    <row r="46" spans="2:6" x14ac:dyDescent="0.25">
      <c r="B46" s="101"/>
      <c r="C46" s="33" t="s">
        <v>180</v>
      </c>
      <c r="D46" s="103"/>
      <c r="E46" s="34" t="s">
        <v>181</v>
      </c>
      <c r="F46" s="106">
        <v>6261.75</v>
      </c>
    </row>
    <row r="47" spans="2:6" x14ac:dyDescent="0.25">
      <c r="B47" s="101"/>
      <c r="C47" s="102" t="s">
        <v>182</v>
      </c>
      <c r="D47" s="103"/>
      <c r="E47" s="34" t="s">
        <v>183</v>
      </c>
      <c r="F47" s="106"/>
    </row>
    <row r="48" spans="2:6" x14ac:dyDescent="0.25">
      <c r="B48" s="101"/>
      <c r="C48" s="102"/>
      <c r="D48" s="103"/>
      <c r="E48" s="34" t="s">
        <v>184</v>
      </c>
      <c r="F48" s="106"/>
    </row>
    <row r="49" spans="2:6" x14ac:dyDescent="0.25">
      <c r="B49" s="101"/>
      <c r="C49" s="33">
        <v>45128</v>
      </c>
      <c r="D49" s="103"/>
      <c r="E49" s="34" t="s">
        <v>185</v>
      </c>
      <c r="F49" s="106"/>
    </row>
    <row r="50" spans="2:6" x14ac:dyDescent="0.25">
      <c r="B50" s="12"/>
      <c r="C50"/>
      <c r="D50"/>
      <c r="E50" s="36" t="s">
        <v>9</v>
      </c>
      <c r="F50" s="37">
        <f>SUM(F36:F49)</f>
        <v>9709.41</v>
      </c>
    </row>
    <row r="51" spans="2:6" x14ac:dyDescent="0.25">
      <c r="B51" s="3"/>
      <c r="C51" s="13"/>
      <c r="D51" s="3"/>
      <c r="E51" s="8"/>
      <c r="F51" s="11"/>
    </row>
    <row r="52" spans="2:6" x14ac:dyDescent="0.25">
      <c r="B52" s="3"/>
      <c r="C52" s="13"/>
      <c r="D52" s="3"/>
      <c r="F52" s="7"/>
    </row>
    <row r="53" spans="2:6" x14ac:dyDescent="0.25">
      <c r="B53" s="101" t="s">
        <v>27</v>
      </c>
      <c r="C53" s="102">
        <v>45034</v>
      </c>
      <c r="D53" s="103" t="s">
        <v>11</v>
      </c>
      <c r="E53" s="34" t="s">
        <v>186</v>
      </c>
      <c r="F53" s="35">
        <v>81.760000000000005</v>
      </c>
    </row>
    <row r="54" spans="2:6" x14ac:dyDescent="0.25">
      <c r="B54" s="101"/>
      <c r="C54" s="102"/>
      <c r="D54" s="103"/>
      <c r="E54" s="34" t="s">
        <v>187</v>
      </c>
      <c r="F54" s="35">
        <v>218.1</v>
      </c>
    </row>
    <row r="55" spans="2:6" x14ac:dyDescent="0.25">
      <c r="B55" s="101"/>
      <c r="C55" s="102"/>
      <c r="D55" s="103"/>
      <c r="E55" s="34" t="s">
        <v>188</v>
      </c>
      <c r="F55" s="35">
        <v>94.32</v>
      </c>
    </row>
    <row r="56" spans="2:6" ht="30" x14ac:dyDescent="0.25">
      <c r="B56" s="101"/>
      <c r="C56" s="33">
        <v>45064</v>
      </c>
      <c r="D56" s="103"/>
      <c r="E56" s="34" t="s">
        <v>189</v>
      </c>
      <c r="F56" s="35">
        <v>149.6</v>
      </c>
    </row>
    <row r="57" spans="2:6" x14ac:dyDescent="0.25">
      <c r="B57" s="101"/>
      <c r="C57" s="33">
        <v>45071</v>
      </c>
      <c r="D57" s="103"/>
      <c r="E57" s="34" t="s">
        <v>190</v>
      </c>
      <c r="F57" s="35">
        <v>139.74</v>
      </c>
    </row>
    <row r="58" spans="2:6" ht="30" x14ac:dyDescent="0.25">
      <c r="B58" s="101"/>
      <c r="C58" s="102">
        <v>45076</v>
      </c>
      <c r="D58" s="103"/>
      <c r="E58" s="34" t="s">
        <v>191</v>
      </c>
      <c r="F58" s="35">
        <v>90.54</v>
      </c>
    </row>
    <row r="59" spans="2:6" x14ac:dyDescent="0.25">
      <c r="B59" s="101"/>
      <c r="C59" s="102"/>
      <c r="D59" s="103"/>
      <c r="E59" s="34" t="s">
        <v>192</v>
      </c>
      <c r="F59" s="35">
        <v>100</v>
      </c>
    </row>
    <row r="60" spans="2:6" x14ac:dyDescent="0.25">
      <c r="B60" s="101"/>
      <c r="C60" s="102"/>
      <c r="D60" s="103"/>
      <c r="E60" s="34" t="s">
        <v>193</v>
      </c>
      <c r="F60" s="35">
        <v>499.39</v>
      </c>
    </row>
    <row r="61" spans="2:6" ht="30" x14ac:dyDescent="0.25">
      <c r="B61" s="101"/>
      <c r="C61" s="33">
        <v>45179</v>
      </c>
      <c r="D61" s="103" t="s">
        <v>55</v>
      </c>
      <c r="E61" s="34" t="s">
        <v>194</v>
      </c>
      <c r="F61" s="35">
        <v>1400</v>
      </c>
    </row>
    <row r="62" spans="2:6" ht="30" x14ac:dyDescent="0.25">
      <c r="B62" s="101"/>
      <c r="C62" s="33">
        <v>45186</v>
      </c>
      <c r="D62" s="103"/>
      <c r="E62" s="34" t="s">
        <v>195</v>
      </c>
      <c r="F62" s="35">
        <v>600</v>
      </c>
    </row>
    <row r="63" spans="2:6" ht="30" x14ac:dyDescent="0.25">
      <c r="B63" s="101"/>
      <c r="C63" s="33">
        <v>45180</v>
      </c>
      <c r="D63" s="103"/>
      <c r="E63" s="34" t="s">
        <v>196</v>
      </c>
      <c r="F63" s="35">
        <v>605</v>
      </c>
    </row>
    <row r="64" spans="2:6" ht="30" x14ac:dyDescent="0.25">
      <c r="B64" s="101"/>
      <c r="C64" s="33">
        <v>45179</v>
      </c>
      <c r="D64" s="103"/>
      <c r="E64" s="34" t="s">
        <v>197</v>
      </c>
      <c r="F64" s="35">
        <v>1200</v>
      </c>
    </row>
    <row r="65" spans="2:6" x14ac:dyDescent="0.25">
      <c r="B65" s="101"/>
      <c r="C65" s="33">
        <v>45186</v>
      </c>
      <c r="D65" s="103"/>
      <c r="E65" s="34" t="s">
        <v>198</v>
      </c>
      <c r="F65" s="35">
        <v>1157.97</v>
      </c>
    </row>
    <row r="66" spans="2:6" x14ac:dyDescent="0.25">
      <c r="B66" s="101"/>
      <c r="C66" s="33">
        <v>45045</v>
      </c>
      <c r="D66" s="34" t="s">
        <v>199</v>
      </c>
      <c r="E66" s="34" t="s">
        <v>200</v>
      </c>
      <c r="F66" s="35">
        <v>820.99</v>
      </c>
    </row>
    <row r="67" spans="2:6" ht="30" x14ac:dyDescent="0.25">
      <c r="B67" s="101"/>
      <c r="C67" s="33">
        <v>45095</v>
      </c>
      <c r="D67" s="34" t="s">
        <v>201</v>
      </c>
      <c r="E67" s="34" t="s">
        <v>202</v>
      </c>
      <c r="F67" s="35">
        <v>50</v>
      </c>
    </row>
    <row r="68" spans="2:6" x14ac:dyDescent="0.25">
      <c r="B68" s="10"/>
      <c r="C68" s="9"/>
      <c r="D68" s="3"/>
      <c r="E68" s="36" t="s">
        <v>9</v>
      </c>
      <c r="F68" s="37">
        <f>SUM(F53:F67)</f>
        <v>7207.41</v>
      </c>
    </row>
    <row r="69" spans="2:6" x14ac:dyDescent="0.25">
      <c r="B69" s="10"/>
      <c r="C69" s="9"/>
      <c r="D69" s="3"/>
      <c r="E69" s="8"/>
      <c r="F69" s="11"/>
    </row>
    <row r="70" spans="2:6" x14ac:dyDescent="0.25">
      <c r="B70" s="10"/>
      <c r="C70" s="13"/>
      <c r="D70" s="3"/>
      <c r="F70" s="7"/>
    </row>
    <row r="71" spans="2:6" x14ac:dyDescent="0.25">
      <c r="B71" s="101" t="s">
        <v>49</v>
      </c>
      <c r="C71" s="33">
        <v>45042</v>
      </c>
      <c r="D71" s="103" t="s">
        <v>11</v>
      </c>
      <c r="E71" s="34" t="s">
        <v>203</v>
      </c>
      <c r="F71" s="35">
        <v>327.79</v>
      </c>
    </row>
    <row r="72" spans="2:6" ht="30" x14ac:dyDescent="0.25">
      <c r="B72" s="101"/>
      <c r="C72" s="33">
        <v>45057</v>
      </c>
      <c r="D72" s="103"/>
      <c r="E72" s="34" t="s">
        <v>204</v>
      </c>
      <c r="F72" s="35">
        <v>990.13</v>
      </c>
    </row>
    <row r="73" spans="2:6" x14ac:dyDescent="0.25">
      <c r="B73" s="101"/>
      <c r="C73" s="102">
        <v>45064</v>
      </c>
      <c r="D73" s="103"/>
      <c r="E73" s="34" t="s">
        <v>205</v>
      </c>
      <c r="F73" s="48">
        <v>531.42999999999995</v>
      </c>
    </row>
    <row r="74" spans="2:6" x14ac:dyDescent="0.25">
      <c r="B74" s="101"/>
      <c r="C74" s="102"/>
      <c r="D74" s="103"/>
      <c r="E74" s="34" t="s">
        <v>206</v>
      </c>
      <c r="F74" s="52">
        <v>199.65</v>
      </c>
    </row>
    <row r="75" spans="2:6" x14ac:dyDescent="0.25">
      <c r="B75" s="101"/>
      <c r="C75" s="102" t="s">
        <v>207</v>
      </c>
      <c r="D75" s="103" t="s">
        <v>208</v>
      </c>
      <c r="E75" s="34" t="s">
        <v>209</v>
      </c>
      <c r="F75" s="106">
        <v>9498.5</v>
      </c>
    </row>
    <row r="76" spans="2:6" x14ac:dyDescent="0.25">
      <c r="B76" s="101"/>
      <c r="C76" s="102"/>
      <c r="D76" s="103"/>
      <c r="E76" s="34" t="s">
        <v>210</v>
      </c>
      <c r="F76" s="106"/>
    </row>
    <row r="77" spans="2:6" x14ac:dyDescent="0.25">
      <c r="B77" s="101"/>
      <c r="C77" s="102"/>
      <c r="D77" s="103"/>
      <c r="E77" s="34" t="s">
        <v>184</v>
      </c>
      <c r="F77" s="106"/>
    </row>
    <row r="78" spans="2:6" ht="30" x14ac:dyDescent="0.25">
      <c r="B78" s="101"/>
      <c r="C78" s="102" t="s">
        <v>211</v>
      </c>
      <c r="D78" s="103" t="s">
        <v>212</v>
      </c>
      <c r="E78" s="34" t="s">
        <v>213</v>
      </c>
      <c r="F78" s="106">
        <v>8857.2000000000007</v>
      </c>
    </row>
    <row r="79" spans="2:6" x14ac:dyDescent="0.25">
      <c r="B79" s="101"/>
      <c r="C79" s="102"/>
      <c r="D79" s="103"/>
      <c r="E79" s="34" t="s">
        <v>214</v>
      </c>
      <c r="F79" s="106"/>
    </row>
    <row r="80" spans="2:6" x14ac:dyDescent="0.25">
      <c r="B80" s="10"/>
      <c r="C80" s="9"/>
      <c r="D80" s="3"/>
      <c r="E80" s="36" t="s">
        <v>9</v>
      </c>
      <c r="F80" s="37">
        <f>SUM(F71:F79)</f>
        <v>20404.7</v>
      </c>
    </row>
    <row r="81" spans="2:6" x14ac:dyDescent="0.25">
      <c r="B81" s="3"/>
      <c r="C81" s="9"/>
      <c r="D81" s="3"/>
      <c r="F81" s="7"/>
    </row>
    <row r="82" spans="2:6" x14ac:dyDescent="0.25">
      <c r="B82" s="3"/>
      <c r="C82" s="9"/>
      <c r="D82" s="3"/>
      <c r="F82" s="7"/>
    </row>
    <row r="83" spans="2:6" ht="30" x14ac:dyDescent="0.25">
      <c r="B83" s="101" t="s">
        <v>52</v>
      </c>
      <c r="C83" s="102">
        <v>45066</v>
      </c>
      <c r="D83" s="103" t="s">
        <v>215</v>
      </c>
      <c r="E83" s="34" t="s">
        <v>216</v>
      </c>
      <c r="F83" s="106">
        <v>148.5</v>
      </c>
    </row>
    <row r="84" spans="2:6" ht="30" x14ac:dyDescent="0.25">
      <c r="B84" s="101"/>
      <c r="C84" s="102"/>
      <c r="D84" s="103"/>
      <c r="E84" s="34" t="s">
        <v>217</v>
      </c>
      <c r="F84" s="106"/>
    </row>
    <row r="85" spans="2:6" ht="45" x14ac:dyDescent="0.25">
      <c r="B85" s="101"/>
      <c r="C85" s="102">
        <v>45065</v>
      </c>
      <c r="D85" s="103"/>
      <c r="E85" s="34" t="s">
        <v>218</v>
      </c>
      <c r="F85" s="106">
        <v>2890</v>
      </c>
    </row>
    <row r="86" spans="2:6" x14ac:dyDescent="0.25">
      <c r="B86" s="101"/>
      <c r="C86" s="102"/>
      <c r="D86" s="103"/>
      <c r="E86" s="34" t="s">
        <v>219</v>
      </c>
      <c r="F86" s="106"/>
    </row>
    <row r="87" spans="2:6" x14ac:dyDescent="0.25">
      <c r="B87" s="3"/>
      <c r="C87" s="9"/>
      <c r="D87" s="3"/>
      <c r="E87" s="36" t="s">
        <v>9</v>
      </c>
      <c r="F87" s="37">
        <f>SUM(F83:F86)</f>
        <v>3038.5</v>
      </c>
    </row>
    <row r="88" spans="2:6" x14ac:dyDescent="0.25">
      <c r="B88" s="3"/>
      <c r="C88" s="9"/>
      <c r="D88" s="3"/>
      <c r="F88" s="7"/>
    </row>
    <row r="89" spans="2:6" x14ac:dyDescent="0.25">
      <c r="B89" s="3"/>
      <c r="C89" s="9"/>
      <c r="D89" s="3"/>
      <c r="F89" s="7"/>
    </row>
    <row r="90" spans="2:6" x14ac:dyDescent="0.25">
      <c r="B90" s="101" t="s">
        <v>54</v>
      </c>
      <c r="C90" s="33">
        <v>45018</v>
      </c>
      <c r="D90" s="103" t="s">
        <v>66</v>
      </c>
      <c r="E90" s="103" t="s">
        <v>220</v>
      </c>
      <c r="F90" s="106">
        <v>983</v>
      </c>
    </row>
    <row r="91" spans="2:6" x14ac:dyDescent="0.25">
      <c r="B91" s="101"/>
      <c r="C91" s="33">
        <v>45023</v>
      </c>
      <c r="D91" s="103"/>
      <c r="E91" s="103"/>
      <c r="F91" s="106"/>
    </row>
    <row r="92" spans="2:6" x14ac:dyDescent="0.25">
      <c r="B92" s="101"/>
      <c r="C92" s="33">
        <v>45025</v>
      </c>
      <c r="D92" s="103"/>
      <c r="E92" s="103"/>
      <c r="F92" s="106"/>
    </row>
    <row r="93" spans="2:6" ht="30" x14ac:dyDescent="0.25">
      <c r="B93" s="101"/>
      <c r="C93" s="33">
        <v>45030</v>
      </c>
      <c r="D93" s="39" t="s">
        <v>88</v>
      </c>
      <c r="E93" s="34" t="s">
        <v>221</v>
      </c>
      <c r="F93" s="35">
        <v>1200</v>
      </c>
    </row>
    <row r="94" spans="2:6" ht="30" x14ac:dyDescent="0.25">
      <c r="B94" s="101"/>
      <c r="C94" s="33" t="s">
        <v>222</v>
      </c>
      <c r="D94" s="111" t="s">
        <v>55</v>
      </c>
      <c r="E94" s="34" t="s">
        <v>223</v>
      </c>
      <c r="F94" s="35">
        <v>568.70000000000005</v>
      </c>
    </row>
    <row r="95" spans="2:6" x14ac:dyDescent="0.25">
      <c r="B95" s="101"/>
      <c r="C95" s="33" t="s">
        <v>224</v>
      </c>
      <c r="D95" s="111"/>
      <c r="E95" s="34" t="s">
        <v>225</v>
      </c>
      <c r="F95" s="35">
        <v>2120</v>
      </c>
    </row>
    <row r="96" spans="2:6" x14ac:dyDescent="0.25">
      <c r="B96" s="101"/>
      <c r="C96" s="33">
        <v>45137</v>
      </c>
      <c r="D96" s="111"/>
      <c r="E96" s="34" t="s">
        <v>226</v>
      </c>
      <c r="F96" s="35">
        <v>880</v>
      </c>
    </row>
    <row r="97" spans="2:6" x14ac:dyDescent="0.25">
      <c r="B97" s="101"/>
      <c r="C97" s="33">
        <v>45142</v>
      </c>
      <c r="D97" s="111"/>
      <c r="E97" s="34" t="s">
        <v>227</v>
      </c>
      <c r="F97" s="35">
        <v>5929</v>
      </c>
    </row>
    <row r="98" spans="2:6" x14ac:dyDescent="0.25">
      <c r="B98" s="10"/>
      <c r="C98" s="13"/>
      <c r="D98" s="3"/>
      <c r="E98" s="36" t="s">
        <v>9</v>
      </c>
      <c r="F98" s="37">
        <f>SUM(F90:F97)</f>
        <v>11680.7</v>
      </c>
    </row>
    <row r="99" spans="2:6" x14ac:dyDescent="0.25">
      <c r="B99" s="3"/>
      <c r="C99" s="13"/>
      <c r="D99" s="3"/>
      <c r="F99" s="7"/>
    </row>
    <row r="100" spans="2:6" x14ac:dyDescent="0.25">
      <c r="B100" s="3"/>
      <c r="C100" s="13"/>
      <c r="D100" s="3"/>
      <c r="F100" s="7"/>
    </row>
    <row r="101" spans="2:6" x14ac:dyDescent="0.25">
      <c r="B101" s="101" t="s">
        <v>59</v>
      </c>
      <c r="C101" s="33">
        <v>45121</v>
      </c>
      <c r="D101" s="103" t="s">
        <v>228</v>
      </c>
      <c r="E101" s="34" t="s">
        <v>229</v>
      </c>
      <c r="F101" s="106">
        <v>8712</v>
      </c>
    </row>
    <row r="102" spans="2:6" x14ac:dyDescent="0.25">
      <c r="B102" s="101"/>
      <c r="C102" s="33">
        <v>45122</v>
      </c>
      <c r="D102" s="103"/>
      <c r="E102" s="34" t="s">
        <v>230</v>
      </c>
      <c r="F102" s="106"/>
    </row>
    <row r="103" spans="2:6" x14ac:dyDescent="0.25">
      <c r="B103" s="101"/>
      <c r="C103" s="33">
        <v>45123</v>
      </c>
      <c r="D103" s="103"/>
      <c r="E103" s="34" t="s">
        <v>231</v>
      </c>
      <c r="F103" s="106"/>
    </row>
    <row r="104" spans="2:6" x14ac:dyDescent="0.25">
      <c r="B104" s="101"/>
      <c r="C104" s="33" t="s">
        <v>232</v>
      </c>
      <c r="D104" s="103"/>
      <c r="E104" s="34" t="s">
        <v>233</v>
      </c>
      <c r="F104" s="106"/>
    </row>
    <row r="105" spans="2:6" x14ac:dyDescent="0.25">
      <c r="B105" s="101"/>
      <c r="C105" s="102">
        <v>45123</v>
      </c>
      <c r="D105" s="103"/>
      <c r="E105" s="34" t="s">
        <v>234</v>
      </c>
      <c r="F105" s="35">
        <v>1452</v>
      </c>
    </row>
    <row r="106" spans="2:6" x14ac:dyDescent="0.25">
      <c r="B106" s="101"/>
      <c r="C106" s="102"/>
      <c r="D106" s="103"/>
      <c r="E106" s="34" t="s">
        <v>235</v>
      </c>
      <c r="F106" s="35">
        <v>1200</v>
      </c>
    </row>
    <row r="107" spans="2:6" x14ac:dyDescent="0.25">
      <c r="B107" s="101"/>
      <c r="C107" s="33">
        <v>45113</v>
      </c>
      <c r="D107" s="103"/>
      <c r="E107" s="103" t="s">
        <v>236</v>
      </c>
      <c r="F107" s="106">
        <v>3000</v>
      </c>
    </row>
    <row r="108" spans="2:6" x14ac:dyDescent="0.25">
      <c r="B108" s="101"/>
      <c r="C108" s="33">
        <v>45123</v>
      </c>
      <c r="D108" s="103"/>
      <c r="E108" s="103"/>
      <c r="F108" s="106"/>
    </row>
    <row r="109" spans="2:6" x14ac:dyDescent="0.25">
      <c r="B109" s="101"/>
      <c r="C109" s="33">
        <v>45142</v>
      </c>
      <c r="D109" s="103"/>
      <c r="E109" s="103"/>
      <c r="F109" s="106"/>
    </row>
    <row r="110" spans="2:6" x14ac:dyDescent="0.25">
      <c r="C110" s="13"/>
      <c r="D110" s="3"/>
      <c r="E110" s="36" t="s">
        <v>9</v>
      </c>
      <c r="F110" s="37">
        <f>SUM(F101:F109)</f>
        <v>14364</v>
      </c>
    </row>
    <row r="111" spans="2:6" x14ac:dyDescent="0.25">
      <c r="C111" s="13"/>
      <c r="D111" s="3"/>
      <c r="E111" s="8"/>
      <c r="F111" s="11"/>
    </row>
    <row r="112" spans="2:6" x14ac:dyDescent="0.25">
      <c r="C112" s="13"/>
      <c r="D112" s="3"/>
      <c r="E112" s="8"/>
      <c r="F112" s="11"/>
    </row>
    <row r="113" spans="2:6" x14ac:dyDescent="0.25">
      <c r="B113" s="100" t="s">
        <v>61</v>
      </c>
      <c r="C113" s="100"/>
      <c r="D113" s="100"/>
      <c r="E113" s="100"/>
      <c r="F113" s="100"/>
    </row>
    <row r="114" spans="2:6" x14ac:dyDescent="0.25">
      <c r="B114" s="100"/>
      <c r="C114" s="100"/>
      <c r="D114" s="100"/>
      <c r="E114" s="100"/>
      <c r="F114" s="100"/>
    </row>
    <row r="115" spans="2:6" x14ac:dyDescent="0.25">
      <c r="B115" s="3"/>
      <c r="D115" s="4"/>
      <c r="F115" s="15"/>
    </row>
    <row r="116" spans="2:6" x14ac:dyDescent="0.25">
      <c r="B116" s="29" t="s">
        <v>1</v>
      </c>
      <c r="C116" s="29" t="s">
        <v>2</v>
      </c>
      <c r="D116" s="30" t="s">
        <v>3</v>
      </c>
      <c r="E116" s="29" t="s">
        <v>4</v>
      </c>
      <c r="F116" s="45" t="s">
        <v>5</v>
      </c>
    </row>
    <row r="117" spans="2:6" x14ac:dyDescent="0.25">
      <c r="B117" s="3"/>
      <c r="D117" s="4"/>
      <c r="F117" s="15"/>
    </row>
    <row r="118" spans="2:6" x14ac:dyDescent="0.25">
      <c r="B118" s="101" t="s">
        <v>62</v>
      </c>
      <c r="C118" s="110">
        <v>45165</v>
      </c>
      <c r="D118" s="104" t="s">
        <v>55</v>
      </c>
      <c r="E118" s="34" t="s">
        <v>237</v>
      </c>
      <c r="F118" s="48">
        <v>2480.5</v>
      </c>
    </row>
    <row r="119" spans="2:6" x14ac:dyDescent="0.25">
      <c r="B119" s="101"/>
      <c r="C119" s="110"/>
      <c r="D119" s="104"/>
      <c r="E119" s="34" t="s">
        <v>238</v>
      </c>
      <c r="F119" s="106">
        <v>2432.1</v>
      </c>
    </row>
    <row r="120" spans="2:6" x14ac:dyDescent="0.25">
      <c r="B120" s="101"/>
      <c r="C120" s="46">
        <v>45166</v>
      </c>
      <c r="D120" s="104"/>
      <c r="E120" s="34" t="s">
        <v>239</v>
      </c>
      <c r="F120" s="106"/>
    </row>
    <row r="121" spans="2:6" x14ac:dyDescent="0.25">
      <c r="B121" s="101"/>
      <c r="C121" s="46">
        <v>45167</v>
      </c>
      <c r="D121" s="104"/>
      <c r="E121" s="34" t="s">
        <v>240</v>
      </c>
      <c r="F121" s="35">
        <v>600</v>
      </c>
    </row>
    <row r="122" spans="2:6" x14ac:dyDescent="0.25">
      <c r="B122" s="101"/>
      <c r="C122" s="46">
        <v>45169</v>
      </c>
      <c r="D122" s="104"/>
      <c r="E122" s="34" t="s">
        <v>241</v>
      </c>
      <c r="F122" s="35">
        <v>400</v>
      </c>
    </row>
    <row r="123" spans="2:6" x14ac:dyDescent="0.25">
      <c r="B123" s="101"/>
      <c r="C123" s="46" t="s">
        <v>242</v>
      </c>
      <c r="D123" s="38" t="s">
        <v>243</v>
      </c>
      <c r="E123" s="34" t="s">
        <v>244</v>
      </c>
      <c r="F123" s="35">
        <v>799.81</v>
      </c>
    </row>
    <row r="124" spans="2:6" x14ac:dyDescent="0.25">
      <c r="B124" s="53"/>
      <c r="C124" s="16"/>
      <c r="D124" s="4"/>
      <c r="E124" s="36" t="s">
        <v>9</v>
      </c>
      <c r="F124" s="37">
        <f>SUM(F118:F123)</f>
        <v>6712.41</v>
      </c>
    </row>
    <row r="125" spans="2:6" x14ac:dyDescent="0.25">
      <c r="B125" s="3"/>
      <c r="C125" s="16"/>
      <c r="D125" s="4"/>
      <c r="E125" s="8"/>
      <c r="F125" s="17"/>
    </row>
    <row r="126" spans="2:6" x14ac:dyDescent="0.25">
      <c r="B126" s="3"/>
      <c r="C126" s="16"/>
      <c r="D126" s="4"/>
      <c r="E126" s="8"/>
      <c r="F126" s="17"/>
    </row>
    <row r="127" spans="2:6" x14ac:dyDescent="0.25">
      <c r="B127" s="101" t="s">
        <v>68</v>
      </c>
      <c r="C127" s="46">
        <v>45050</v>
      </c>
      <c r="D127" s="38" t="s">
        <v>11</v>
      </c>
      <c r="E127" s="34" t="s">
        <v>245</v>
      </c>
      <c r="F127" s="48">
        <v>108.9</v>
      </c>
    </row>
    <row r="128" spans="2:6" x14ac:dyDescent="0.25">
      <c r="B128" s="101"/>
      <c r="C128" s="46">
        <v>45129</v>
      </c>
      <c r="D128" s="38" t="s">
        <v>55</v>
      </c>
      <c r="E128" s="34" t="s">
        <v>246</v>
      </c>
      <c r="F128" s="48">
        <v>500</v>
      </c>
    </row>
    <row r="129" spans="2:6" x14ac:dyDescent="0.25">
      <c r="B129" s="10"/>
      <c r="D129" s="4"/>
      <c r="E129" s="36" t="s">
        <v>9</v>
      </c>
      <c r="F129" s="49">
        <f>SUM(F127:F128)</f>
        <v>608.9</v>
      </c>
    </row>
    <row r="130" spans="2:6" x14ac:dyDescent="0.25">
      <c r="B130" s="10"/>
      <c r="D130" s="4"/>
      <c r="E130" s="8"/>
      <c r="F130" s="17"/>
    </row>
    <row r="131" spans="2:6" x14ac:dyDescent="0.25">
      <c r="B131" s="10"/>
      <c r="D131" s="4"/>
      <c r="F131" s="15"/>
    </row>
    <row r="132" spans="2:6" x14ac:dyDescent="0.25">
      <c r="B132" s="101" t="s">
        <v>73</v>
      </c>
      <c r="C132" s="46">
        <v>45021</v>
      </c>
      <c r="D132" s="47" t="s">
        <v>11</v>
      </c>
      <c r="E132" s="34" t="s">
        <v>247</v>
      </c>
      <c r="F132" s="48">
        <v>260</v>
      </c>
    </row>
    <row r="133" spans="2:6" x14ac:dyDescent="0.25">
      <c r="B133" s="101"/>
      <c r="C133" s="46" t="s">
        <v>248</v>
      </c>
      <c r="D133" s="104" t="s">
        <v>228</v>
      </c>
      <c r="E133" s="34" t="s">
        <v>249</v>
      </c>
      <c r="F133" s="48">
        <v>605</v>
      </c>
    </row>
    <row r="134" spans="2:6" x14ac:dyDescent="0.25">
      <c r="B134" s="101"/>
      <c r="C134" s="46" t="s">
        <v>250</v>
      </c>
      <c r="D134" s="104"/>
      <c r="E134" s="34" t="s">
        <v>251</v>
      </c>
      <c r="F134" s="106">
        <v>10500</v>
      </c>
    </row>
    <row r="135" spans="2:6" x14ac:dyDescent="0.25">
      <c r="B135" s="101"/>
      <c r="C135" s="110" t="s">
        <v>252</v>
      </c>
      <c r="D135" s="104"/>
      <c r="E135" s="34" t="s">
        <v>253</v>
      </c>
      <c r="F135" s="106"/>
    </row>
    <row r="136" spans="2:6" x14ac:dyDescent="0.25">
      <c r="B136" s="101"/>
      <c r="C136" s="110"/>
      <c r="D136" s="104"/>
      <c r="E136" s="34" t="s">
        <v>254</v>
      </c>
      <c r="F136" s="106"/>
    </row>
    <row r="137" spans="2:6" x14ac:dyDescent="0.25">
      <c r="B137" s="10"/>
      <c r="D137" s="4"/>
      <c r="E137" s="36" t="s">
        <v>9</v>
      </c>
      <c r="F137" s="49">
        <f>SUM(F132:F136)</f>
        <v>11365</v>
      </c>
    </row>
    <row r="138" spans="2:6" x14ac:dyDescent="0.25">
      <c r="B138" s="10"/>
      <c r="D138" s="4"/>
      <c r="E138" s="8"/>
      <c r="F138" s="17"/>
    </row>
    <row r="139" spans="2:6" x14ac:dyDescent="0.25">
      <c r="B139" s="10"/>
      <c r="D139" s="4"/>
      <c r="F139" s="15"/>
    </row>
    <row r="140" spans="2:6" x14ac:dyDescent="0.25">
      <c r="B140" s="101" t="s">
        <v>75</v>
      </c>
      <c r="C140" s="46">
        <v>45088</v>
      </c>
      <c r="D140" s="38" t="s">
        <v>255</v>
      </c>
      <c r="E140" s="34" t="s">
        <v>256</v>
      </c>
      <c r="F140" s="106">
        <v>1480</v>
      </c>
    </row>
    <row r="141" spans="2:6" x14ac:dyDescent="0.25">
      <c r="B141" s="101"/>
      <c r="C141" s="46">
        <v>45133</v>
      </c>
      <c r="D141" s="47" t="s">
        <v>257</v>
      </c>
      <c r="E141" s="34" t="s">
        <v>258</v>
      </c>
      <c r="F141" s="106"/>
    </row>
    <row r="142" spans="2:6" x14ac:dyDescent="0.25">
      <c r="B142" s="10"/>
      <c r="D142" s="4"/>
      <c r="E142" s="36" t="s">
        <v>9</v>
      </c>
      <c r="F142" s="49">
        <f>SUM(F140:F141)</f>
        <v>1480</v>
      </c>
    </row>
    <row r="143" spans="2:6" x14ac:dyDescent="0.25">
      <c r="B143" s="10"/>
      <c r="D143" s="4"/>
      <c r="E143" s="8"/>
      <c r="F143" s="17"/>
    </row>
    <row r="144" spans="2:6" x14ac:dyDescent="0.25">
      <c r="B144" s="10"/>
      <c r="D144" s="4"/>
      <c r="F144" s="15"/>
    </row>
    <row r="145" spans="2:6" x14ac:dyDescent="0.25">
      <c r="B145" s="101" t="s">
        <v>79</v>
      </c>
      <c r="C145" s="50">
        <v>45064</v>
      </c>
      <c r="D145" s="38" t="s">
        <v>11</v>
      </c>
      <c r="E145" s="34" t="s">
        <v>259</v>
      </c>
      <c r="F145" s="40">
        <v>37.53</v>
      </c>
    </row>
    <row r="146" spans="2:6" ht="30" x14ac:dyDescent="0.25">
      <c r="B146" s="101"/>
      <c r="C146" s="50">
        <v>45080</v>
      </c>
      <c r="D146" s="38" t="s">
        <v>260</v>
      </c>
      <c r="E146" s="34" t="s">
        <v>261</v>
      </c>
      <c r="F146" s="40">
        <v>550</v>
      </c>
    </row>
    <row r="147" spans="2:6" x14ac:dyDescent="0.25">
      <c r="B147" s="101"/>
      <c r="C147" s="50">
        <v>45093</v>
      </c>
      <c r="D147" s="38" t="s">
        <v>262</v>
      </c>
      <c r="E147" s="34" t="s">
        <v>263</v>
      </c>
      <c r="F147" s="40">
        <v>500</v>
      </c>
    </row>
    <row r="148" spans="2:6" ht="30" x14ac:dyDescent="0.25">
      <c r="B148" s="101"/>
      <c r="C148" s="33">
        <v>45044</v>
      </c>
      <c r="D148" s="34" t="s">
        <v>264</v>
      </c>
      <c r="E148" s="34" t="s">
        <v>265</v>
      </c>
      <c r="F148" s="40">
        <v>150.69999999999999</v>
      </c>
    </row>
    <row r="149" spans="2:6" x14ac:dyDescent="0.25">
      <c r="B149" s="101"/>
      <c r="C149" s="50">
        <v>45066</v>
      </c>
      <c r="D149" s="38" t="s">
        <v>266</v>
      </c>
      <c r="E149" s="34" t="s">
        <v>267</v>
      </c>
      <c r="F149" s="40">
        <v>250</v>
      </c>
    </row>
    <row r="150" spans="2:6" ht="30" x14ac:dyDescent="0.25">
      <c r="B150" s="101"/>
      <c r="C150" s="46" t="s">
        <v>268</v>
      </c>
      <c r="D150" s="38" t="s">
        <v>55</v>
      </c>
      <c r="E150" s="34" t="s">
        <v>249</v>
      </c>
      <c r="F150" s="40">
        <v>847</v>
      </c>
    </row>
    <row r="151" spans="2:6" x14ac:dyDescent="0.25">
      <c r="B151" s="101"/>
      <c r="C151" s="46">
        <v>45087</v>
      </c>
      <c r="D151" s="104" t="s">
        <v>269</v>
      </c>
      <c r="E151" s="34" t="s">
        <v>270</v>
      </c>
      <c r="F151" s="112">
        <v>484</v>
      </c>
    </row>
    <row r="152" spans="2:6" x14ac:dyDescent="0.25">
      <c r="B152" s="101"/>
      <c r="C152" s="110">
        <v>45088</v>
      </c>
      <c r="D152" s="104"/>
      <c r="E152" s="34" t="s">
        <v>271</v>
      </c>
      <c r="F152" s="112"/>
    </row>
    <row r="153" spans="2:6" x14ac:dyDescent="0.25">
      <c r="B153" s="101"/>
      <c r="C153" s="110"/>
      <c r="D153" s="104"/>
      <c r="E153" s="34" t="s">
        <v>256</v>
      </c>
      <c r="F153" s="40">
        <v>520</v>
      </c>
    </row>
    <row r="154" spans="2:6" x14ac:dyDescent="0.25">
      <c r="B154" s="101"/>
      <c r="C154" s="46">
        <v>45093</v>
      </c>
      <c r="D154" s="34" t="s">
        <v>272</v>
      </c>
      <c r="E154" s="34" t="s">
        <v>273</v>
      </c>
      <c r="F154" s="40">
        <v>847</v>
      </c>
    </row>
    <row r="155" spans="2:6" x14ac:dyDescent="0.25">
      <c r="B155" s="101"/>
      <c r="C155" s="46">
        <v>45129</v>
      </c>
      <c r="D155" s="103" t="s">
        <v>55</v>
      </c>
      <c r="E155" s="34" t="s">
        <v>274</v>
      </c>
      <c r="F155" s="112">
        <v>280</v>
      </c>
    </row>
    <row r="156" spans="2:6" x14ac:dyDescent="0.25">
      <c r="B156" s="101"/>
      <c r="C156" s="46">
        <v>45139</v>
      </c>
      <c r="D156" s="103"/>
      <c r="E156" s="34" t="s">
        <v>275</v>
      </c>
      <c r="F156" s="112"/>
    </row>
    <row r="157" spans="2:6" x14ac:dyDescent="0.25">
      <c r="B157" s="101"/>
      <c r="C157" s="46">
        <v>45137</v>
      </c>
      <c r="D157" s="103"/>
      <c r="E157" s="34" t="s">
        <v>276</v>
      </c>
      <c r="F157" s="112">
        <v>2485</v>
      </c>
    </row>
    <row r="158" spans="2:6" x14ac:dyDescent="0.25">
      <c r="B158" s="101"/>
      <c r="C158" s="46">
        <v>45139</v>
      </c>
      <c r="D158" s="103"/>
      <c r="E158" s="34" t="s">
        <v>277</v>
      </c>
      <c r="F158" s="112"/>
    </row>
    <row r="159" spans="2:6" ht="30" x14ac:dyDescent="0.25">
      <c r="B159" s="101"/>
      <c r="C159" s="46">
        <v>45121</v>
      </c>
      <c r="D159" s="103"/>
      <c r="E159" s="34" t="s">
        <v>278</v>
      </c>
      <c r="F159" s="40">
        <v>1017.01</v>
      </c>
    </row>
    <row r="160" spans="2:6" x14ac:dyDescent="0.25">
      <c r="B160" s="101"/>
      <c r="C160" s="46">
        <v>45139</v>
      </c>
      <c r="D160" s="103"/>
      <c r="E160" s="34" t="s">
        <v>279</v>
      </c>
      <c r="F160" s="40">
        <v>600</v>
      </c>
    </row>
    <row r="161" spans="2:6" x14ac:dyDescent="0.25">
      <c r="B161" s="101"/>
      <c r="C161" s="46">
        <v>45122</v>
      </c>
      <c r="D161" s="103"/>
      <c r="E161" s="34" t="s">
        <v>280</v>
      </c>
      <c r="F161" s="112">
        <v>1730.3</v>
      </c>
    </row>
    <row r="162" spans="2:6" x14ac:dyDescent="0.25">
      <c r="B162" s="101"/>
      <c r="C162" s="46">
        <v>45135</v>
      </c>
      <c r="D162" s="103"/>
      <c r="E162" s="34" t="s">
        <v>281</v>
      </c>
      <c r="F162" s="112"/>
    </row>
    <row r="163" spans="2:6" x14ac:dyDescent="0.25">
      <c r="B163" s="10"/>
      <c r="D163" s="4"/>
      <c r="E163" s="36" t="s">
        <v>9</v>
      </c>
      <c r="F163" s="49">
        <f>SUM(F145:F162)</f>
        <v>10298.539999999999</v>
      </c>
    </row>
    <row r="164" spans="2:6" x14ac:dyDescent="0.25">
      <c r="B164" s="10"/>
      <c r="D164" s="4"/>
      <c r="E164" s="8"/>
      <c r="F164" s="17"/>
    </row>
    <row r="165" spans="2:6" x14ac:dyDescent="0.25">
      <c r="B165" s="10"/>
      <c r="D165" s="4"/>
      <c r="F165" s="15"/>
    </row>
    <row r="166" spans="2:6" x14ac:dyDescent="0.25">
      <c r="B166" s="101" t="s">
        <v>95</v>
      </c>
      <c r="C166" s="46">
        <v>45071</v>
      </c>
      <c r="D166" s="38" t="s">
        <v>11</v>
      </c>
      <c r="E166" s="34" t="s">
        <v>282</v>
      </c>
      <c r="F166" s="35">
        <v>116.18</v>
      </c>
    </row>
    <row r="167" spans="2:6" ht="30" x14ac:dyDescent="0.25">
      <c r="B167" s="101"/>
      <c r="C167" s="46">
        <v>45027</v>
      </c>
      <c r="D167" s="104" t="s">
        <v>283</v>
      </c>
      <c r="E167" s="34" t="s">
        <v>284</v>
      </c>
      <c r="F167" s="35">
        <v>100</v>
      </c>
    </row>
    <row r="168" spans="2:6" x14ac:dyDescent="0.25">
      <c r="B168" s="101"/>
      <c r="C168" s="46" t="s">
        <v>285</v>
      </c>
      <c r="D168" s="104"/>
      <c r="E168" s="34" t="s">
        <v>286</v>
      </c>
      <c r="F168" s="35">
        <v>1573</v>
      </c>
    </row>
    <row r="169" spans="2:6" ht="30" x14ac:dyDescent="0.25">
      <c r="B169" s="101"/>
      <c r="C169" s="46" t="s">
        <v>287</v>
      </c>
      <c r="D169" s="104"/>
      <c r="E169" s="34" t="s">
        <v>288</v>
      </c>
      <c r="F169" s="35">
        <v>449.42</v>
      </c>
    </row>
    <row r="170" spans="2:6" x14ac:dyDescent="0.25">
      <c r="B170" s="1"/>
      <c r="C170" s="4"/>
      <c r="E170" s="36" t="s">
        <v>9</v>
      </c>
      <c r="F170" s="49">
        <f>SUM(F166:F169)</f>
        <v>2238.6</v>
      </c>
    </row>
    <row r="171" spans="2:6" x14ac:dyDescent="0.25">
      <c r="B171" s="1"/>
      <c r="C171" s="4"/>
      <c r="E171" s="8"/>
      <c r="F171" s="17"/>
    </row>
    <row r="172" spans="2:6" x14ac:dyDescent="0.25">
      <c r="B172" s="1"/>
      <c r="C172" s="4"/>
    </row>
    <row r="173" spans="2:6" x14ac:dyDescent="0.25">
      <c r="B173" s="100" t="s">
        <v>97</v>
      </c>
      <c r="C173" s="100"/>
      <c r="D173" s="100"/>
      <c r="E173" s="100"/>
      <c r="F173" s="100"/>
    </row>
    <row r="174" spans="2:6" x14ac:dyDescent="0.25">
      <c r="B174" s="100"/>
      <c r="C174" s="100"/>
      <c r="D174" s="100"/>
      <c r="E174" s="100"/>
      <c r="F174" s="100"/>
    </row>
    <row r="175" spans="2:6" x14ac:dyDescent="0.25">
      <c r="B175" s="100"/>
      <c r="C175" s="100"/>
      <c r="D175" s="100"/>
      <c r="E175" s="100"/>
      <c r="F175" s="100"/>
    </row>
    <row r="176" spans="2:6" x14ac:dyDescent="0.25">
      <c r="B176" s="3"/>
      <c r="D176" s="4"/>
      <c r="F176" s="15"/>
    </row>
    <row r="177" spans="2:6" x14ac:dyDescent="0.25">
      <c r="B177" s="29" t="s">
        <v>1</v>
      </c>
      <c r="C177" s="29" t="s">
        <v>2</v>
      </c>
      <c r="D177" s="30" t="s">
        <v>3</v>
      </c>
      <c r="E177" s="29" t="s">
        <v>4</v>
      </c>
      <c r="F177" s="45" t="s">
        <v>5</v>
      </c>
    </row>
    <row r="178" spans="2:6" x14ac:dyDescent="0.25">
      <c r="B178" s="3"/>
      <c r="D178" s="4"/>
      <c r="F178" s="15"/>
    </row>
    <row r="179" spans="2:6" ht="30" x14ac:dyDescent="0.25">
      <c r="B179" s="101" t="s">
        <v>98</v>
      </c>
      <c r="C179" s="46">
        <v>45052</v>
      </c>
      <c r="D179" s="38" t="s">
        <v>289</v>
      </c>
      <c r="E179" s="34" t="s">
        <v>290</v>
      </c>
      <c r="F179" s="48">
        <v>630</v>
      </c>
    </row>
    <row r="180" spans="2:6" ht="30" x14ac:dyDescent="0.25">
      <c r="B180" s="101"/>
      <c r="C180" s="110">
        <v>45041</v>
      </c>
      <c r="D180" s="103" t="s">
        <v>291</v>
      </c>
      <c r="E180" s="34" t="s">
        <v>292</v>
      </c>
      <c r="F180" s="35">
        <v>499.73</v>
      </c>
    </row>
    <row r="181" spans="2:6" ht="30" x14ac:dyDescent="0.25">
      <c r="B181" s="101"/>
      <c r="C181" s="110"/>
      <c r="D181" s="103"/>
      <c r="E181" s="34" t="s">
        <v>293</v>
      </c>
      <c r="F181" s="35">
        <v>500</v>
      </c>
    </row>
    <row r="182" spans="2:6" ht="30" x14ac:dyDescent="0.25">
      <c r="B182" s="101"/>
      <c r="C182" s="110"/>
      <c r="D182" s="103"/>
      <c r="E182" s="34" t="s">
        <v>294</v>
      </c>
      <c r="F182" s="48">
        <v>994.02</v>
      </c>
    </row>
    <row r="183" spans="2:6" ht="45" x14ac:dyDescent="0.25">
      <c r="B183" s="101"/>
      <c r="C183" s="110"/>
      <c r="D183" s="103"/>
      <c r="E183" s="34" t="s">
        <v>295</v>
      </c>
      <c r="F183" s="35">
        <v>956.71</v>
      </c>
    </row>
    <row r="184" spans="2:6" x14ac:dyDescent="0.25">
      <c r="B184" s="101"/>
      <c r="C184" s="46">
        <v>45088</v>
      </c>
      <c r="D184" s="103" t="s">
        <v>296</v>
      </c>
      <c r="E184" s="34" t="s">
        <v>297</v>
      </c>
      <c r="F184" s="106">
        <v>1400</v>
      </c>
    </row>
    <row r="185" spans="2:6" x14ac:dyDescent="0.25">
      <c r="B185" s="101"/>
      <c r="C185" s="46">
        <v>45095</v>
      </c>
      <c r="D185" s="103"/>
      <c r="E185" s="34" t="s">
        <v>298</v>
      </c>
      <c r="F185" s="106"/>
    </row>
    <row r="186" spans="2:6" x14ac:dyDescent="0.25">
      <c r="B186" s="101"/>
      <c r="C186" s="46">
        <v>45088</v>
      </c>
      <c r="D186" s="103"/>
      <c r="E186" s="34" t="s">
        <v>299</v>
      </c>
      <c r="F186" s="106">
        <v>2699.99</v>
      </c>
    </row>
    <row r="187" spans="2:6" x14ac:dyDescent="0.25">
      <c r="B187" s="101"/>
      <c r="C187" s="46">
        <v>45095</v>
      </c>
      <c r="D187" s="103"/>
      <c r="E187" s="34" t="s">
        <v>300</v>
      </c>
      <c r="F187" s="106"/>
    </row>
    <row r="188" spans="2:6" x14ac:dyDescent="0.25">
      <c r="B188" s="101"/>
      <c r="C188" s="110">
        <v>45109</v>
      </c>
      <c r="D188" s="103" t="s">
        <v>301</v>
      </c>
      <c r="E188" s="34" t="s">
        <v>302</v>
      </c>
      <c r="F188" s="48">
        <v>1000</v>
      </c>
    </row>
    <row r="189" spans="2:6" x14ac:dyDescent="0.25">
      <c r="B189" s="101"/>
      <c r="C189" s="110"/>
      <c r="D189" s="103"/>
      <c r="E189" s="34" t="s">
        <v>154</v>
      </c>
      <c r="F189" s="48">
        <v>1300</v>
      </c>
    </row>
    <row r="190" spans="2:6" ht="30" x14ac:dyDescent="0.25">
      <c r="B190" s="101"/>
      <c r="C190" s="46">
        <v>45192</v>
      </c>
      <c r="D190" s="34" t="s">
        <v>303</v>
      </c>
      <c r="E190" s="34" t="s">
        <v>304</v>
      </c>
      <c r="F190" s="48">
        <v>1600</v>
      </c>
    </row>
    <row r="191" spans="2:6" x14ac:dyDescent="0.25">
      <c r="B191" s="101"/>
      <c r="C191" s="110">
        <v>45123</v>
      </c>
      <c r="D191" s="103" t="s">
        <v>305</v>
      </c>
      <c r="E191" s="34" t="s">
        <v>306</v>
      </c>
      <c r="F191" s="48">
        <v>700</v>
      </c>
    </row>
    <row r="192" spans="2:6" x14ac:dyDescent="0.25">
      <c r="B192" s="101"/>
      <c r="C192" s="110"/>
      <c r="D192" s="103"/>
      <c r="E192" s="34" t="s">
        <v>307</v>
      </c>
      <c r="F192" s="48">
        <v>1300</v>
      </c>
    </row>
    <row r="193" spans="2:8" x14ac:dyDescent="0.25">
      <c r="B193" s="3"/>
      <c r="D193" s="4"/>
      <c r="E193" s="44" t="s">
        <v>9</v>
      </c>
      <c r="F193" s="49">
        <f>SUM(F179:F192)</f>
        <v>13580.45</v>
      </c>
    </row>
    <row r="196" spans="2:8" ht="15.75" x14ac:dyDescent="0.25">
      <c r="B196" s="100" t="s">
        <v>118</v>
      </c>
      <c r="C196" s="100"/>
      <c r="D196" s="100"/>
      <c r="E196" s="100"/>
      <c r="F196" s="100"/>
    </row>
    <row r="197" spans="2:8" x14ac:dyDescent="0.25">
      <c r="B197" s="3"/>
      <c r="D197" s="2"/>
      <c r="E197" s="19"/>
    </row>
    <row r="198" spans="2:8" ht="30" x14ac:dyDescent="0.25">
      <c r="B198" s="29" t="s">
        <v>1</v>
      </c>
      <c r="C198" s="29" t="s">
        <v>119</v>
      </c>
      <c r="D198" s="30" t="s">
        <v>120</v>
      </c>
      <c r="E198" s="29" t="s">
        <v>4</v>
      </c>
      <c r="F198" s="51" t="s">
        <v>121</v>
      </c>
    </row>
    <row r="199" spans="2:8" x14ac:dyDescent="0.25">
      <c r="B199" s="44" t="s">
        <v>95</v>
      </c>
      <c r="C199" s="34" t="s">
        <v>122</v>
      </c>
      <c r="D199" s="103" t="s">
        <v>123</v>
      </c>
      <c r="E199" s="103" t="s">
        <v>124</v>
      </c>
      <c r="F199" s="35">
        <v>2000</v>
      </c>
    </row>
    <row r="200" spans="2:8" ht="30" x14ac:dyDescent="0.25">
      <c r="B200" s="44" t="s">
        <v>79</v>
      </c>
      <c r="C200" s="34" t="s">
        <v>125</v>
      </c>
      <c r="D200" s="103"/>
      <c r="E200" s="103"/>
      <c r="F200" s="35">
        <v>2000</v>
      </c>
    </row>
    <row r="201" spans="2:8" ht="30" x14ac:dyDescent="0.25">
      <c r="B201" s="44" t="s">
        <v>68</v>
      </c>
      <c r="C201" s="34" t="s">
        <v>126</v>
      </c>
      <c r="D201" s="103"/>
      <c r="E201" s="103"/>
      <c r="F201" s="35">
        <v>2000</v>
      </c>
    </row>
    <row r="202" spans="2:8" ht="30" x14ac:dyDescent="0.25">
      <c r="B202" s="44" t="s">
        <v>62</v>
      </c>
      <c r="C202" s="34" t="s">
        <v>127</v>
      </c>
      <c r="D202" s="103"/>
      <c r="E202" s="103"/>
      <c r="F202" s="35">
        <v>2000</v>
      </c>
    </row>
    <row r="203" spans="2:8" x14ac:dyDescent="0.25">
      <c r="B203" s="44" t="s">
        <v>75</v>
      </c>
      <c r="C203" s="34" t="s">
        <v>128</v>
      </c>
      <c r="D203" s="103"/>
      <c r="E203" s="103"/>
      <c r="F203" s="35">
        <v>2000</v>
      </c>
    </row>
    <row r="204" spans="2:8" ht="30" x14ac:dyDescent="0.25">
      <c r="B204" s="44" t="s">
        <v>73</v>
      </c>
      <c r="C204" s="34" t="s">
        <v>129</v>
      </c>
      <c r="D204" s="103"/>
      <c r="E204" s="103"/>
      <c r="F204" s="35">
        <v>2000</v>
      </c>
      <c r="H204" s="20"/>
    </row>
    <row r="205" spans="2:8" ht="30" x14ac:dyDescent="0.25">
      <c r="B205" s="44" t="s">
        <v>98</v>
      </c>
      <c r="C205" s="34" t="s">
        <v>130</v>
      </c>
      <c r="D205" s="103"/>
      <c r="E205" s="103"/>
      <c r="F205" s="35">
        <v>2000</v>
      </c>
    </row>
    <row r="206" spans="2:8" x14ac:dyDescent="0.25">
      <c r="B206" s="44" t="s">
        <v>6</v>
      </c>
      <c r="C206" s="34" t="s">
        <v>131</v>
      </c>
      <c r="D206" s="103"/>
      <c r="E206" s="103"/>
      <c r="F206" s="35">
        <v>2000</v>
      </c>
    </row>
    <row r="207" spans="2:8" ht="30" x14ac:dyDescent="0.25">
      <c r="B207" s="44" t="s">
        <v>132</v>
      </c>
      <c r="C207" s="34" t="s">
        <v>133</v>
      </c>
      <c r="D207" s="103"/>
      <c r="E207" s="103"/>
      <c r="F207" s="35">
        <v>2000</v>
      </c>
    </row>
    <row r="208" spans="2:8" x14ac:dyDescent="0.25">
      <c r="B208" s="44" t="s">
        <v>17</v>
      </c>
      <c r="C208" s="34" t="s">
        <v>134</v>
      </c>
      <c r="D208" s="103"/>
      <c r="E208" s="103"/>
      <c r="F208" s="35">
        <v>2000</v>
      </c>
    </row>
    <row r="209" spans="2:6" ht="30" x14ac:dyDescent="0.25">
      <c r="B209" s="44" t="s">
        <v>27</v>
      </c>
      <c r="C209" s="34" t="s">
        <v>135</v>
      </c>
      <c r="D209" s="103"/>
      <c r="E209" s="103"/>
      <c r="F209" s="35">
        <v>2000</v>
      </c>
    </row>
    <row r="210" spans="2:6" ht="30" x14ac:dyDescent="0.25">
      <c r="B210" s="44" t="s">
        <v>49</v>
      </c>
      <c r="C210" s="34" t="s">
        <v>136</v>
      </c>
      <c r="D210" s="103"/>
      <c r="E210" s="103"/>
      <c r="F210" s="35">
        <v>2000</v>
      </c>
    </row>
    <row r="211" spans="2:6" x14ac:dyDescent="0.25">
      <c r="B211" s="44" t="s">
        <v>52</v>
      </c>
      <c r="C211" s="34" t="s">
        <v>137</v>
      </c>
      <c r="D211" s="103"/>
      <c r="E211" s="103"/>
      <c r="F211" s="35">
        <v>2000</v>
      </c>
    </row>
    <row r="212" spans="2:6" x14ac:dyDescent="0.25">
      <c r="B212" s="44" t="s">
        <v>54</v>
      </c>
      <c r="C212" s="34" t="s">
        <v>138</v>
      </c>
      <c r="D212" s="103"/>
      <c r="E212" s="103"/>
      <c r="F212" s="35">
        <v>2000</v>
      </c>
    </row>
    <row r="213" spans="2:6" ht="30" x14ac:dyDescent="0.25">
      <c r="B213" s="44" t="s">
        <v>59</v>
      </c>
      <c r="C213" s="34" t="s">
        <v>139</v>
      </c>
      <c r="D213" s="103"/>
      <c r="E213" s="103"/>
      <c r="F213" s="35">
        <v>2000</v>
      </c>
    </row>
    <row r="217" spans="2:6" x14ac:dyDescent="0.25">
      <c r="B217" s="100" t="s">
        <v>308</v>
      </c>
      <c r="C217" s="100"/>
      <c r="D217" s="100"/>
      <c r="E217" s="100"/>
      <c r="F217" s="100"/>
    </row>
    <row r="218" spans="2:6" x14ac:dyDescent="0.25">
      <c r="B218" s="100"/>
      <c r="C218" s="100"/>
      <c r="D218" s="100"/>
      <c r="E218" s="100"/>
      <c r="F218" s="100"/>
    </row>
    <row r="219" spans="2:6" x14ac:dyDescent="0.25">
      <c r="B219" s="3"/>
      <c r="D219" s="4"/>
      <c r="F219" s="15"/>
    </row>
    <row r="220" spans="2:6" ht="30" x14ac:dyDescent="0.25">
      <c r="B220" s="29" t="s">
        <v>1</v>
      </c>
      <c r="C220" s="29" t="s">
        <v>309</v>
      </c>
      <c r="D220" s="30" t="s">
        <v>310</v>
      </c>
      <c r="E220" s="29" t="s">
        <v>4</v>
      </c>
      <c r="F220" s="45" t="s">
        <v>5</v>
      </c>
    </row>
    <row r="221" spans="2:6" x14ac:dyDescent="0.25">
      <c r="B221" s="3"/>
      <c r="D221" s="4"/>
      <c r="F221" s="15"/>
    </row>
    <row r="222" spans="2:6" x14ac:dyDescent="0.25">
      <c r="B222" s="44" t="s">
        <v>95</v>
      </c>
      <c r="C222" s="46"/>
      <c r="D222" s="38"/>
      <c r="E222" s="34"/>
      <c r="F222" s="48"/>
    </row>
    <row r="223" spans="2:6" x14ac:dyDescent="0.25">
      <c r="B223" s="3"/>
      <c r="D223" s="4"/>
      <c r="E223" s="36" t="s">
        <v>9</v>
      </c>
      <c r="F223" s="49">
        <f>SUM(F222)</f>
        <v>0</v>
      </c>
    </row>
    <row r="226" spans="2:6" x14ac:dyDescent="0.25">
      <c r="B226" s="44" t="s">
        <v>311</v>
      </c>
      <c r="C226" s="46"/>
      <c r="D226" s="38"/>
      <c r="E226" s="34"/>
      <c r="F226" s="48"/>
    </row>
    <row r="227" spans="2:6" x14ac:dyDescent="0.25">
      <c r="B227" s="3"/>
      <c r="D227" s="4"/>
      <c r="E227" s="36" t="s">
        <v>9</v>
      </c>
      <c r="F227" s="49">
        <f>SUM(F226)</f>
        <v>0</v>
      </c>
    </row>
  </sheetData>
  <sheetProtection selectLockedCells="1" selectUnlockedCells="1"/>
  <mergeCells count="94">
    <mergeCell ref="B217:F218"/>
    <mergeCell ref="B90:B97"/>
    <mergeCell ref="B101:B109"/>
    <mergeCell ref="B127:B128"/>
    <mergeCell ref="B140:B141"/>
    <mergeCell ref="B166:B169"/>
    <mergeCell ref="B179:B192"/>
    <mergeCell ref="B118:B123"/>
    <mergeCell ref="D188:D189"/>
    <mergeCell ref="C191:C192"/>
    <mergeCell ref="D191:D192"/>
    <mergeCell ref="B196:F196"/>
    <mergeCell ref="D199:D213"/>
    <mergeCell ref="E199:E213"/>
    <mergeCell ref="D167:D169"/>
    <mergeCell ref="B173:F175"/>
    <mergeCell ref="F140:F141"/>
    <mergeCell ref="C188:C189"/>
    <mergeCell ref="B145:B162"/>
    <mergeCell ref="D151:D153"/>
    <mergeCell ref="F151:F152"/>
    <mergeCell ref="C152:C153"/>
    <mergeCell ref="D155:D162"/>
    <mergeCell ref="F155:F156"/>
    <mergeCell ref="F157:F158"/>
    <mergeCell ref="F161:F162"/>
    <mergeCell ref="C180:C183"/>
    <mergeCell ref="D180:D183"/>
    <mergeCell ref="D184:D187"/>
    <mergeCell ref="F184:F185"/>
    <mergeCell ref="F186:F187"/>
    <mergeCell ref="B113:F114"/>
    <mergeCell ref="C118:C119"/>
    <mergeCell ref="D118:D122"/>
    <mergeCell ref="F119:F120"/>
    <mergeCell ref="B132:B136"/>
    <mergeCell ref="D133:D136"/>
    <mergeCell ref="F134:F136"/>
    <mergeCell ref="C135:C136"/>
    <mergeCell ref="C105:C106"/>
    <mergeCell ref="E107:E109"/>
    <mergeCell ref="F75:F77"/>
    <mergeCell ref="C78:C79"/>
    <mergeCell ref="D78:D79"/>
    <mergeCell ref="F78:F79"/>
    <mergeCell ref="D90:D92"/>
    <mergeCell ref="E90:E92"/>
    <mergeCell ref="F90:F92"/>
    <mergeCell ref="D94:D97"/>
    <mergeCell ref="D101:D109"/>
    <mergeCell ref="F101:F104"/>
    <mergeCell ref="F107:F109"/>
    <mergeCell ref="B83:B86"/>
    <mergeCell ref="C83:C84"/>
    <mergeCell ref="D83:D86"/>
    <mergeCell ref="F83:F84"/>
    <mergeCell ref="C85:C86"/>
    <mergeCell ref="F85:F86"/>
    <mergeCell ref="B53:B67"/>
    <mergeCell ref="C53:C55"/>
    <mergeCell ref="D53:D60"/>
    <mergeCell ref="C58:C60"/>
    <mergeCell ref="D61:D65"/>
    <mergeCell ref="B71:B79"/>
    <mergeCell ref="D71:D74"/>
    <mergeCell ref="C73:C74"/>
    <mergeCell ref="C75:C77"/>
    <mergeCell ref="D75:D77"/>
    <mergeCell ref="F46:F49"/>
    <mergeCell ref="C47:C48"/>
    <mergeCell ref="B17:B32"/>
    <mergeCell ref="D18:D20"/>
    <mergeCell ref="C19:C20"/>
    <mergeCell ref="F19:F20"/>
    <mergeCell ref="C21:C24"/>
    <mergeCell ref="D21:D26"/>
    <mergeCell ref="F21:F22"/>
    <mergeCell ref="E25:E26"/>
    <mergeCell ref="B36:B49"/>
    <mergeCell ref="C36:C38"/>
    <mergeCell ref="D36:D43"/>
    <mergeCell ref="C39:C42"/>
    <mergeCell ref="D45:D49"/>
    <mergeCell ref="F25:F26"/>
    <mergeCell ref="D27:D32"/>
    <mergeCell ref="B2:F2"/>
    <mergeCell ref="B6:B13"/>
    <mergeCell ref="D6:D7"/>
    <mergeCell ref="C8:C9"/>
    <mergeCell ref="D8:D9"/>
    <mergeCell ref="C10:C11"/>
    <mergeCell ref="D10:D13"/>
    <mergeCell ref="C12:C13"/>
    <mergeCell ref="F29:F30"/>
  </mergeCells>
  <pageMargins left="0.70000000000000007" right="0.70000000000000007" top="0.3" bottom="0.3" header="0.51181102362204722" footer="0.51181102362204722"/>
  <pageSetup paperSize="9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6"/>
  <sheetViews>
    <sheetView showGridLines="0" topLeftCell="A116" workbookViewId="0">
      <selection activeCell="F122" sqref="F122:F136"/>
    </sheetView>
  </sheetViews>
  <sheetFormatPr baseColWidth="10" defaultColWidth="10.85546875" defaultRowHeight="15" x14ac:dyDescent="0.25"/>
  <cols>
    <col min="1" max="1" width="18.140625" style="1" customWidth="1"/>
    <col min="2" max="2" width="21.85546875" style="2" customWidth="1"/>
    <col min="3" max="3" width="23.140625" style="3" customWidth="1"/>
    <col min="4" max="4" width="38.42578125" style="1" customWidth="1"/>
    <col min="5" max="5" width="52.5703125" style="1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6" s="21" customFormat="1" ht="15.75" x14ac:dyDescent="0.25">
      <c r="B1" s="5"/>
      <c r="C1" s="22"/>
    </row>
    <row r="2" spans="2:6" ht="15.75" x14ac:dyDescent="0.25">
      <c r="B2" s="100" t="s">
        <v>0</v>
      </c>
      <c r="C2" s="100"/>
      <c r="D2" s="100"/>
      <c r="E2" s="100"/>
      <c r="F2" s="100"/>
    </row>
    <row r="3" spans="2:6" x14ac:dyDescent="0.25">
      <c r="B3" s="3"/>
      <c r="D3" s="2"/>
      <c r="E3" s="15"/>
    </row>
    <row r="4" spans="2:6" s="23" customFormat="1" x14ac:dyDescent="0.25">
      <c r="B4" s="54" t="s">
        <v>1</v>
      </c>
      <c r="C4" s="55" t="s">
        <v>2</v>
      </c>
      <c r="D4" s="56" t="s">
        <v>3</v>
      </c>
      <c r="E4" s="54" t="s">
        <v>4</v>
      </c>
      <c r="F4" s="57" t="s">
        <v>5</v>
      </c>
    </row>
    <row r="5" spans="2:6" x14ac:dyDescent="0.25">
      <c r="B5" s="3"/>
      <c r="D5" s="2"/>
      <c r="E5" s="15"/>
      <c r="F5" s="7"/>
    </row>
    <row r="6" spans="2:6" ht="45" x14ac:dyDescent="0.25">
      <c r="B6" s="44" t="s">
        <v>6</v>
      </c>
      <c r="C6" s="33">
        <v>45164</v>
      </c>
      <c r="D6" s="38" t="s">
        <v>312</v>
      </c>
      <c r="E6" s="34" t="s">
        <v>313</v>
      </c>
      <c r="F6" s="35">
        <v>635.25</v>
      </c>
    </row>
    <row r="7" spans="2:6" x14ac:dyDescent="0.25">
      <c r="B7" s="8"/>
      <c r="C7" s="9"/>
      <c r="D7" s="3"/>
      <c r="E7" s="36" t="s">
        <v>9</v>
      </c>
      <c r="F7" s="37">
        <f>SUM(F6:F6)</f>
        <v>635.25</v>
      </c>
    </row>
    <row r="8" spans="2:6" x14ac:dyDescent="0.25">
      <c r="B8" s="8"/>
      <c r="C8" s="9"/>
      <c r="D8" s="3"/>
      <c r="E8" s="3"/>
      <c r="F8" s="7"/>
    </row>
    <row r="9" spans="2:6" x14ac:dyDescent="0.25">
      <c r="B9" s="8"/>
      <c r="C9" s="9"/>
      <c r="D9" s="3"/>
      <c r="E9" s="3"/>
    </row>
    <row r="10" spans="2:6" ht="45" x14ac:dyDescent="0.25">
      <c r="B10" s="44" t="s">
        <v>10</v>
      </c>
      <c r="C10" s="33">
        <v>45107</v>
      </c>
      <c r="D10" s="34" t="s">
        <v>155</v>
      </c>
      <c r="E10" s="34" t="s">
        <v>314</v>
      </c>
      <c r="F10" s="35">
        <v>229.9</v>
      </c>
    </row>
    <row r="11" spans="2:6" x14ac:dyDescent="0.25">
      <c r="B11" s="10"/>
      <c r="C11" s="9"/>
      <c r="D11" s="3"/>
      <c r="E11" s="36" t="s">
        <v>9</v>
      </c>
      <c r="F11" s="37">
        <f>SUM(F10:F10)</f>
        <v>229.9</v>
      </c>
    </row>
    <row r="12" spans="2:6" x14ac:dyDescent="0.25">
      <c r="B12" s="10"/>
      <c r="C12" s="9"/>
      <c r="D12" s="3"/>
      <c r="E12" s="8"/>
      <c r="F12" s="11"/>
    </row>
    <row r="13" spans="2:6" x14ac:dyDescent="0.25">
      <c r="B13" s="3"/>
      <c r="C13" s="9"/>
      <c r="D13" s="3"/>
      <c r="E13" s="3"/>
      <c r="F13" s="7"/>
    </row>
    <row r="14" spans="2:6" ht="30" x14ac:dyDescent="0.25">
      <c r="B14" s="44" t="s">
        <v>17</v>
      </c>
      <c r="C14" s="33">
        <v>45128</v>
      </c>
      <c r="D14" s="34" t="s">
        <v>55</v>
      </c>
      <c r="E14" s="34" t="s">
        <v>315</v>
      </c>
      <c r="F14" s="48">
        <v>1039</v>
      </c>
    </row>
    <row r="15" spans="2:6" x14ac:dyDescent="0.25">
      <c r="B15" s="12"/>
      <c r="C15" s="13"/>
      <c r="D15" s="12"/>
      <c r="E15" s="36" t="s">
        <v>9</v>
      </c>
      <c r="F15" s="37">
        <f>SUM(F14:F14)</f>
        <v>1039</v>
      </c>
    </row>
    <row r="16" spans="2:6" x14ac:dyDescent="0.25">
      <c r="B16" s="3"/>
      <c r="C16" s="13"/>
      <c r="D16" s="3"/>
      <c r="E16" s="8"/>
      <c r="F16" s="11"/>
    </row>
    <row r="17" spans="2:6" x14ac:dyDescent="0.25">
      <c r="B17" s="3"/>
      <c r="C17" s="13"/>
      <c r="D17" s="3"/>
      <c r="E17" s="3"/>
      <c r="F17" s="7"/>
    </row>
    <row r="18" spans="2:6" ht="30" x14ac:dyDescent="0.25">
      <c r="B18" s="101" t="s">
        <v>27</v>
      </c>
      <c r="C18" s="33">
        <v>45172</v>
      </c>
      <c r="D18" s="103" t="s">
        <v>55</v>
      </c>
      <c r="E18" s="34" t="s">
        <v>316</v>
      </c>
      <c r="F18" s="35">
        <v>1000</v>
      </c>
    </row>
    <row r="19" spans="2:6" ht="30" x14ac:dyDescent="0.25">
      <c r="B19" s="101"/>
      <c r="C19" s="33">
        <v>45186</v>
      </c>
      <c r="D19" s="103"/>
      <c r="E19" s="34" t="s">
        <v>316</v>
      </c>
      <c r="F19" s="106">
        <v>1300</v>
      </c>
    </row>
    <row r="20" spans="2:6" ht="45" x14ac:dyDescent="0.25">
      <c r="B20" s="101"/>
      <c r="C20" s="33">
        <v>45179</v>
      </c>
      <c r="D20" s="103"/>
      <c r="E20" s="34" t="s">
        <v>317</v>
      </c>
      <c r="F20" s="106"/>
    </row>
    <row r="21" spans="2:6" x14ac:dyDescent="0.25">
      <c r="B21" s="101"/>
      <c r="C21" s="102">
        <v>45186</v>
      </c>
      <c r="D21" s="103"/>
      <c r="E21" s="58" t="s">
        <v>318</v>
      </c>
      <c r="F21" s="106">
        <v>1300</v>
      </c>
    </row>
    <row r="22" spans="2:6" ht="30" x14ac:dyDescent="0.25">
      <c r="B22" s="101"/>
      <c r="C22" s="102"/>
      <c r="D22" s="103"/>
      <c r="E22" s="34" t="s">
        <v>319</v>
      </c>
      <c r="F22" s="106"/>
    </row>
    <row r="23" spans="2:6" ht="30" x14ac:dyDescent="0.25">
      <c r="B23" s="101"/>
      <c r="C23" s="33">
        <v>45185</v>
      </c>
      <c r="D23" s="103"/>
      <c r="E23" s="34" t="s">
        <v>320</v>
      </c>
      <c r="F23" s="35">
        <v>999.46</v>
      </c>
    </row>
    <row r="24" spans="2:6" x14ac:dyDescent="0.25">
      <c r="B24" s="10"/>
      <c r="C24" s="9"/>
      <c r="D24" s="3"/>
      <c r="E24" s="36" t="s">
        <v>9</v>
      </c>
      <c r="F24" s="37">
        <f>SUM(F18:F23)</f>
        <v>4599.46</v>
      </c>
    </row>
    <row r="25" spans="2:6" x14ac:dyDescent="0.25">
      <c r="B25" s="10"/>
      <c r="C25" s="9"/>
      <c r="D25" s="3"/>
      <c r="E25" s="8"/>
      <c r="F25" s="11"/>
    </row>
    <row r="26" spans="2:6" x14ac:dyDescent="0.25">
      <c r="B26" s="10"/>
      <c r="C26" s="13"/>
      <c r="D26" s="3"/>
      <c r="E26" s="3"/>
      <c r="F26" s="7"/>
    </row>
    <row r="27" spans="2:6" x14ac:dyDescent="0.25">
      <c r="B27" s="44" t="s">
        <v>49</v>
      </c>
      <c r="C27" s="33"/>
      <c r="D27" s="34"/>
      <c r="E27" s="34"/>
      <c r="F27" s="35"/>
    </row>
    <row r="28" spans="2:6" x14ac:dyDescent="0.25">
      <c r="B28" s="10"/>
      <c r="C28" s="9"/>
      <c r="D28" s="3"/>
      <c r="E28" s="36" t="s">
        <v>9</v>
      </c>
      <c r="F28" s="37">
        <f>SUM(F27:F27)</f>
        <v>0</v>
      </c>
    </row>
    <row r="29" spans="2:6" x14ac:dyDescent="0.25">
      <c r="B29" s="3"/>
      <c r="C29" s="9"/>
      <c r="D29" s="3"/>
      <c r="E29" s="3"/>
      <c r="F29" s="7"/>
    </row>
    <row r="30" spans="2:6" x14ac:dyDescent="0.25">
      <c r="B30" s="3"/>
      <c r="C30" s="9"/>
      <c r="D30" s="3"/>
      <c r="E30" s="3"/>
      <c r="F30" s="7"/>
    </row>
    <row r="31" spans="2:6" ht="30" x14ac:dyDescent="0.25">
      <c r="B31" s="101" t="s">
        <v>52</v>
      </c>
      <c r="C31" s="59" t="s">
        <v>321</v>
      </c>
      <c r="D31" s="111" t="s">
        <v>55</v>
      </c>
      <c r="E31" s="34" t="s">
        <v>322</v>
      </c>
      <c r="F31" s="35">
        <v>726</v>
      </c>
    </row>
    <row r="32" spans="2:6" ht="30" x14ac:dyDescent="0.25">
      <c r="B32" s="101"/>
      <c r="C32" s="59">
        <v>45149</v>
      </c>
      <c r="D32" s="111"/>
      <c r="E32" s="41" t="s">
        <v>323</v>
      </c>
      <c r="F32" s="35">
        <v>2178</v>
      </c>
    </row>
    <row r="33" spans="2:6" ht="30" x14ac:dyDescent="0.25">
      <c r="B33" s="101"/>
      <c r="C33" s="59">
        <v>45148</v>
      </c>
      <c r="D33" s="103" t="s">
        <v>324</v>
      </c>
      <c r="E33" s="34" t="s">
        <v>325</v>
      </c>
      <c r="F33" s="35">
        <v>5445</v>
      </c>
    </row>
    <row r="34" spans="2:6" ht="30" x14ac:dyDescent="0.25">
      <c r="B34" s="101"/>
      <c r="C34" s="102">
        <v>45150</v>
      </c>
      <c r="D34" s="103"/>
      <c r="E34" s="34" t="s">
        <v>326</v>
      </c>
      <c r="F34" s="35">
        <v>423.5</v>
      </c>
    </row>
    <row r="35" spans="2:6" ht="30" x14ac:dyDescent="0.25">
      <c r="B35" s="101"/>
      <c r="C35" s="102"/>
      <c r="D35" s="103"/>
      <c r="E35" s="34" t="s">
        <v>327</v>
      </c>
      <c r="F35" s="35">
        <v>847</v>
      </c>
    </row>
    <row r="36" spans="2:6" x14ac:dyDescent="0.25">
      <c r="B36" s="101"/>
      <c r="C36" s="102"/>
      <c r="D36" s="103"/>
      <c r="E36" s="34" t="s">
        <v>328</v>
      </c>
      <c r="F36" s="35">
        <v>363</v>
      </c>
    </row>
    <row r="37" spans="2:6" ht="45" x14ac:dyDescent="0.25">
      <c r="B37" s="101"/>
      <c r="C37" s="59">
        <v>45100</v>
      </c>
      <c r="D37" s="47" t="s">
        <v>329</v>
      </c>
      <c r="E37" s="34" t="s">
        <v>330</v>
      </c>
      <c r="F37" s="35">
        <v>1420</v>
      </c>
    </row>
    <row r="38" spans="2:6" ht="30" x14ac:dyDescent="0.25">
      <c r="B38" s="101"/>
      <c r="C38" s="59">
        <v>45149</v>
      </c>
      <c r="D38" s="47" t="s">
        <v>55</v>
      </c>
      <c r="E38" s="34" t="s">
        <v>331</v>
      </c>
      <c r="F38" s="35">
        <v>118</v>
      </c>
    </row>
    <row r="39" spans="2:6" x14ac:dyDescent="0.25">
      <c r="B39" s="3"/>
      <c r="C39" s="9"/>
      <c r="D39" s="3"/>
      <c r="E39" s="36" t="s">
        <v>9</v>
      </c>
      <c r="F39" s="37">
        <f>SUM(F31:F38)</f>
        <v>11520.5</v>
      </c>
    </row>
    <row r="40" spans="2:6" x14ac:dyDescent="0.25">
      <c r="B40" s="3"/>
      <c r="C40" s="9"/>
      <c r="D40" s="3"/>
      <c r="E40" s="3"/>
      <c r="F40" s="7"/>
    </row>
    <row r="41" spans="2:6" x14ac:dyDescent="0.25">
      <c r="B41" s="3"/>
      <c r="C41" s="9"/>
      <c r="D41" s="3"/>
      <c r="E41" s="3"/>
      <c r="F41" s="7"/>
    </row>
    <row r="42" spans="2:6" ht="30" x14ac:dyDescent="0.25">
      <c r="B42" s="44" t="s">
        <v>54</v>
      </c>
      <c r="C42" s="33">
        <v>45183</v>
      </c>
      <c r="D42" s="34" t="s">
        <v>11</v>
      </c>
      <c r="E42" s="34" t="s">
        <v>332</v>
      </c>
      <c r="F42" s="48">
        <v>490.05</v>
      </c>
    </row>
    <row r="43" spans="2:6" x14ac:dyDescent="0.25">
      <c r="B43" s="10"/>
      <c r="C43" s="13"/>
      <c r="D43" s="3"/>
      <c r="E43" s="36" t="s">
        <v>9</v>
      </c>
      <c r="F43" s="37">
        <f>SUM(F42:F42)</f>
        <v>490.05</v>
      </c>
    </row>
    <row r="44" spans="2:6" x14ac:dyDescent="0.25">
      <c r="B44" s="3"/>
      <c r="C44" s="13"/>
      <c r="D44" s="3"/>
      <c r="E44" s="3"/>
      <c r="F44" s="7"/>
    </row>
    <row r="45" spans="2:6" x14ac:dyDescent="0.25">
      <c r="B45" s="3"/>
      <c r="C45" s="13"/>
      <c r="D45" s="3"/>
      <c r="E45" s="3"/>
      <c r="F45" s="7"/>
    </row>
    <row r="46" spans="2:6" x14ac:dyDescent="0.25">
      <c r="B46" s="44" t="s">
        <v>59</v>
      </c>
      <c r="C46" s="33"/>
      <c r="D46" s="34"/>
      <c r="E46" s="34"/>
      <c r="F46" s="35"/>
    </row>
    <row r="47" spans="2:6" x14ac:dyDescent="0.25">
      <c r="C47" s="13"/>
      <c r="D47" s="3"/>
      <c r="E47" s="36" t="s">
        <v>9</v>
      </c>
      <c r="F47" s="37">
        <f>SUM(F46:F46)</f>
        <v>0</v>
      </c>
    </row>
    <row r="48" spans="2:6" x14ac:dyDescent="0.25">
      <c r="C48" s="13"/>
      <c r="D48" s="3"/>
      <c r="E48" s="8"/>
      <c r="F48" s="11"/>
    </row>
    <row r="49" spans="2:6" x14ac:dyDescent="0.25">
      <c r="B49" s="100" t="s">
        <v>61</v>
      </c>
      <c r="C49" s="100"/>
      <c r="D49" s="100"/>
      <c r="E49" s="100"/>
      <c r="F49" s="100"/>
    </row>
    <row r="50" spans="2:6" x14ac:dyDescent="0.25">
      <c r="B50" s="100"/>
      <c r="C50" s="100"/>
      <c r="D50" s="100"/>
      <c r="E50" s="100"/>
      <c r="F50" s="100"/>
    </row>
    <row r="51" spans="2:6" x14ac:dyDescent="0.25">
      <c r="B51" s="3"/>
      <c r="D51" s="4"/>
      <c r="E51" s="2"/>
      <c r="F51" s="15"/>
    </row>
    <row r="52" spans="2:6" s="23" customFormat="1" x14ac:dyDescent="0.25">
      <c r="B52" s="29" t="s">
        <v>1</v>
      </c>
      <c r="C52" s="60" t="s">
        <v>2</v>
      </c>
      <c r="D52" s="30" t="s">
        <v>3</v>
      </c>
      <c r="E52" s="29" t="s">
        <v>4</v>
      </c>
      <c r="F52" s="45" t="s">
        <v>5</v>
      </c>
    </row>
    <row r="53" spans="2:6" x14ac:dyDescent="0.25">
      <c r="B53" s="3"/>
      <c r="D53" s="4"/>
      <c r="E53" s="2"/>
      <c r="F53" s="15"/>
    </row>
    <row r="54" spans="2:6" x14ac:dyDescent="0.25">
      <c r="B54" s="101" t="s">
        <v>62</v>
      </c>
      <c r="C54" s="46" t="s">
        <v>333</v>
      </c>
      <c r="D54" s="104" t="s">
        <v>334</v>
      </c>
      <c r="E54" s="39" t="s">
        <v>335</v>
      </c>
      <c r="F54" s="48">
        <v>968</v>
      </c>
    </row>
    <row r="55" spans="2:6" ht="30" x14ac:dyDescent="0.25">
      <c r="B55" s="101"/>
      <c r="C55" s="46">
        <v>45163</v>
      </c>
      <c r="D55" s="104"/>
      <c r="E55" s="39" t="s">
        <v>336</v>
      </c>
      <c r="F55" s="48">
        <v>240</v>
      </c>
    </row>
    <row r="56" spans="2:6" ht="30" x14ac:dyDescent="0.25">
      <c r="B56" s="101"/>
      <c r="C56" s="46">
        <v>45164</v>
      </c>
      <c r="D56" s="104"/>
      <c r="E56" s="39" t="s">
        <v>337</v>
      </c>
      <c r="F56" s="35">
        <v>240</v>
      </c>
    </row>
    <row r="57" spans="2:6" x14ac:dyDescent="0.25">
      <c r="B57" s="101"/>
      <c r="C57" s="46">
        <v>45167</v>
      </c>
      <c r="D57" s="104"/>
      <c r="E57" s="39" t="s">
        <v>338</v>
      </c>
      <c r="F57" s="35">
        <v>1900</v>
      </c>
    </row>
    <row r="58" spans="2:6" x14ac:dyDescent="0.25">
      <c r="B58" s="101"/>
      <c r="C58" s="110">
        <v>45164</v>
      </c>
      <c r="D58" s="104" t="s">
        <v>55</v>
      </c>
      <c r="E58" s="39" t="s">
        <v>339</v>
      </c>
      <c r="F58" s="48">
        <v>2577.66</v>
      </c>
    </row>
    <row r="59" spans="2:6" x14ac:dyDescent="0.25">
      <c r="B59" s="101"/>
      <c r="C59" s="110"/>
      <c r="D59" s="104"/>
      <c r="E59" s="39" t="s">
        <v>340</v>
      </c>
      <c r="F59" s="48">
        <v>570.64</v>
      </c>
    </row>
    <row r="60" spans="2:6" x14ac:dyDescent="0.25">
      <c r="B60" s="3"/>
      <c r="C60" s="16"/>
      <c r="D60" s="4"/>
      <c r="E60" s="36" t="s">
        <v>9</v>
      </c>
      <c r="F60" s="37">
        <f>SUM(F54:F59)</f>
        <v>6496.3</v>
      </c>
    </row>
    <row r="61" spans="2:6" x14ac:dyDescent="0.25">
      <c r="B61" s="3"/>
      <c r="C61" s="16"/>
      <c r="D61" s="4"/>
      <c r="E61" s="10"/>
      <c r="F61" s="17"/>
    </row>
    <row r="62" spans="2:6" x14ac:dyDescent="0.25">
      <c r="B62" s="3"/>
      <c r="C62" s="16"/>
      <c r="D62" s="4"/>
      <c r="E62" s="10"/>
      <c r="F62" s="17"/>
    </row>
    <row r="63" spans="2:6" x14ac:dyDescent="0.25">
      <c r="B63" s="101" t="s">
        <v>68</v>
      </c>
      <c r="C63" s="46" t="s">
        <v>341</v>
      </c>
      <c r="D63" s="104" t="s">
        <v>55</v>
      </c>
      <c r="E63" s="39" t="s">
        <v>342</v>
      </c>
      <c r="F63" s="106">
        <v>4000</v>
      </c>
    </row>
    <row r="64" spans="2:6" x14ac:dyDescent="0.25">
      <c r="B64" s="101"/>
      <c r="C64" s="46">
        <v>45144</v>
      </c>
      <c r="D64" s="104"/>
      <c r="E64" s="39" t="s">
        <v>343</v>
      </c>
      <c r="F64" s="106"/>
    </row>
    <row r="65" spans="2:6" x14ac:dyDescent="0.25">
      <c r="B65" s="101"/>
      <c r="C65" s="46">
        <v>45135</v>
      </c>
      <c r="D65" s="104"/>
      <c r="E65" s="39" t="s">
        <v>344</v>
      </c>
      <c r="F65" s="48">
        <v>2310</v>
      </c>
    </row>
    <row r="66" spans="2:6" ht="30" x14ac:dyDescent="0.25">
      <c r="B66" s="101"/>
      <c r="C66" s="46" t="s">
        <v>345</v>
      </c>
      <c r="D66" s="104"/>
      <c r="E66" s="39" t="s">
        <v>346</v>
      </c>
      <c r="F66" s="48">
        <v>1109.3</v>
      </c>
    </row>
    <row r="67" spans="2:6" ht="30" x14ac:dyDescent="0.25">
      <c r="B67" s="101"/>
      <c r="C67" s="46" t="s">
        <v>347</v>
      </c>
      <c r="D67" s="104"/>
      <c r="E67" s="61" t="s">
        <v>249</v>
      </c>
      <c r="F67" s="62">
        <v>877.25</v>
      </c>
    </row>
    <row r="68" spans="2:6" ht="30" x14ac:dyDescent="0.25">
      <c r="B68" s="101"/>
      <c r="C68" s="46" t="s">
        <v>348</v>
      </c>
      <c r="D68" s="104"/>
      <c r="E68" s="61" t="s">
        <v>349</v>
      </c>
      <c r="F68" s="62">
        <v>1137.4000000000001</v>
      </c>
    </row>
    <row r="69" spans="2:6" ht="30" x14ac:dyDescent="0.25">
      <c r="B69" s="101"/>
      <c r="C69" s="50">
        <v>45206</v>
      </c>
      <c r="D69" s="104" t="s">
        <v>350</v>
      </c>
      <c r="E69" s="61" t="s">
        <v>351</v>
      </c>
      <c r="F69" s="62">
        <v>484</v>
      </c>
    </row>
    <row r="70" spans="2:6" ht="30" x14ac:dyDescent="0.25">
      <c r="B70" s="101"/>
      <c r="C70" s="50">
        <v>45208</v>
      </c>
      <c r="D70" s="104"/>
      <c r="E70" s="61" t="s">
        <v>352</v>
      </c>
      <c r="F70" s="62">
        <v>968</v>
      </c>
    </row>
    <row r="71" spans="2:6" x14ac:dyDescent="0.25">
      <c r="B71" s="10"/>
      <c r="D71" s="4"/>
      <c r="E71" s="36" t="s">
        <v>9</v>
      </c>
      <c r="F71" s="49">
        <f>SUM(F63:F70)</f>
        <v>10885.949999999999</v>
      </c>
    </row>
    <row r="72" spans="2:6" x14ac:dyDescent="0.25">
      <c r="B72" s="10"/>
      <c r="D72" s="4"/>
      <c r="E72" s="10"/>
      <c r="F72" s="17"/>
    </row>
    <row r="73" spans="2:6" x14ac:dyDescent="0.25">
      <c r="B73" s="10"/>
      <c r="D73" s="4"/>
      <c r="E73" s="2"/>
      <c r="F73" s="15"/>
    </row>
    <row r="74" spans="2:6" ht="60" x14ac:dyDescent="0.25">
      <c r="B74" s="101" t="s">
        <v>73</v>
      </c>
      <c r="C74" s="46" t="s">
        <v>353</v>
      </c>
      <c r="D74" s="104" t="s">
        <v>55</v>
      </c>
      <c r="E74" s="39" t="s">
        <v>354</v>
      </c>
      <c r="F74" s="48">
        <v>907.5</v>
      </c>
    </row>
    <row r="75" spans="2:6" ht="30" x14ac:dyDescent="0.25">
      <c r="B75" s="101"/>
      <c r="C75" s="46">
        <v>45179</v>
      </c>
      <c r="D75" s="104"/>
      <c r="E75" s="39" t="s">
        <v>355</v>
      </c>
      <c r="F75" s="48">
        <v>800</v>
      </c>
    </row>
    <row r="76" spans="2:6" ht="30" x14ac:dyDescent="0.25">
      <c r="B76" s="101"/>
      <c r="C76" s="113" t="s">
        <v>356</v>
      </c>
      <c r="D76" s="104" t="s">
        <v>357</v>
      </c>
      <c r="E76" s="39" t="s">
        <v>358</v>
      </c>
      <c r="F76" s="48">
        <v>338.8</v>
      </c>
    </row>
    <row r="77" spans="2:6" ht="30" x14ac:dyDescent="0.25">
      <c r="B77" s="101"/>
      <c r="C77" s="113"/>
      <c r="D77" s="104"/>
      <c r="E77" s="39" t="s">
        <v>359</v>
      </c>
      <c r="F77" s="48">
        <v>253</v>
      </c>
    </row>
    <row r="78" spans="2:6" x14ac:dyDescent="0.25">
      <c r="B78" s="10"/>
      <c r="D78" s="4"/>
      <c r="E78" s="36" t="s">
        <v>9</v>
      </c>
      <c r="F78" s="49">
        <f>SUM(F74:F77)</f>
        <v>2299.3000000000002</v>
      </c>
    </row>
    <row r="79" spans="2:6" x14ac:dyDescent="0.25">
      <c r="B79" s="10"/>
      <c r="D79" s="4"/>
      <c r="E79" s="10"/>
      <c r="F79" s="17"/>
    </row>
    <row r="80" spans="2:6" x14ac:dyDescent="0.25">
      <c r="B80" s="10"/>
      <c r="D80" s="4"/>
      <c r="E80" s="2"/>
      <c r="F80" s="15"/>
    </row>
    <row r="81" spans="2:6" ht="30" x14ac:dyDescent="0.25">
      <c r="B81" s="101" t="s">
        <v>75</v>
      </c>
      <c r="C81" s="110">
        <v>45191</v>
      </c>
      <c r="D81" s="104" t="s">
        <v>55</v>
      </c>
      <c r="E81" s="39" t="s">
        <v>360</v>
      </c>
      <c r="F81" s="106">
        <v>2955</v>
      </c>
    </row>
    <row r="82" spans="2:6" ht="30" x14ac:dyDescent="0.25">
      <c r="B82" s="101"/>
      <c r="C82" s="110"/>
      <c r="D82" s="104"/>
      <c r="E82" s="39" t="s">
        <v>361</v>
      </c>
      <c r="F82" s="106"/>
    </row>
    <row r="83" spans="2:6" ht="30" x14ac:dyDescent="0.25">
      <c r="B83" s="101"/>
      <c r="C83" s="46">
        <v>45192</v>
      </c>
      <c r="D83" s="104"/>
      <c r="E83" s="39" t="s">
        <v>362</v>
      </c>
      <c r="F83" s="106"/>
    </row>
    <row r="84" spans="2:6" ht="30" x14ac:dyDescent="0.25">
      <c r="B84" s="101"/>
      <c r="C84" s="46">
        <v>45189</v>
      </c>
      <c r="D84" s="104"/>
      <c r="E84" s="39" t="s">
        <v>363</v>
      </c>
      <c r="F84" s="106">
        <v>2330</v>
      </c>
    </row>
    <row r="85" spans="2:6" ht="30" x14ac:dyDescent="0.25">
      <c r="B85" s="101"/>
      <c r="C85" s="46">
        <v>45190</v>
      </c>
      <c r="D85" s="104"/>
      <c r="E85" s="39" t="s">
        <v>364</v>
      </c>
      <c r="F85" s="106"/>
    </row>
    <row r="86" spans="2:6" ht="30" x14ac:dyDescent="0.25">
      <c r="B86" s="101"/>
      <c r="C86" s="46">
        <v>45165</v>
      </c>
      <c r="D86" s="104"/>
      <c r="E86" s="39" t="s">
        <v>365</v>
      </c>
      <c r="F86" s="106">
        <v>360</v>
      </c>
    </row>
    <row r="87" spans="2:6" ht="30" x14ac:dyDescent="0.25">
      <c r="B87" s="101"/>
      <c r="C87" s="46">
        <v>45192</v>
      </c>
      <c r="D87" s="104"/>
      <c r="E87" s="39" t="s">
        <v>366</v>
      </c>
      <c r="F87" s="106"/>
    </row>
    <row r="88" spans="2:6" ht="45" x14ac:dyDescent="0.25">
      <c r="B88" s="101"/>
      <c r="C88" s="46" t="s">
        <v>367</v>
      </c>
      <c r="D88" s="104"/>
      <c r="E88" s="39" t="s">
        <v>368</v>
      </c>
      <c r="F88" s="48">
        <v>1342</v>
      </c>
    </row>
    <row r="89" spans="2:6" ht="30" x14ac:dyDescent="0.25">
      <c r="B89" s="101"/>
      <c r="C89" s="46" t="s">
        <v>369</v>
      </c>
      <c r="D89" s="104"/>
      <c r="E89" s="39" t="s">
        <v>370</v>
      </c>
      <c r="F89" s="48">
        <v>1851.3</v>
      </c>
    </row>
    <row r="90" spans="2:6" ht="30" x14ac:dyDescent="0.25">
      <c r="B90" s="101"/>
      <c r="C90" s="46">
        <v>45196</v>
      </c>
      <c r="D90" s="47" t="s">
        <v>11</v>
      </c>
      <c r="E90" s="39" t="s">
        <v>371</v>
      </c>
      <c r="F90" s="48">
        <v>506.99</v>
      </c>
    </row>
    <row r="91" spans="2:6" x14ac:dyDescent="0.25">
      <c r="B91" s="10"/>
      <c r="D91" s="4"/>
      <c r="E91" s="36" t="s">
        <v>9</v>
      </c>
      <c r="F91" s="49">
        <f>SUM(F81:F90)</f>
        <v>9345.2899999999991</v>
      </c>
    </row>
    <row r="92" spans="2:6" x14ac:dyDescent="0.25">
      <c r="B92" s="10"/>
      <c r="D92" s="4"/>
      <c r="E92" s="10"/>
      <c r="F92" s="17"/>
    </row>
    <row r="93" spans="2:6" x14ac:dyDescent="0.25">
      <c r="B93" s="10"/>
      <c r="D93" s="4"/>
      <c r="E93" s="2"/>
      <c r="F93" s="15"/>
    </row>
    <row r="94" spans="2:6" x14ac:dyDescent="0.25">
      <c r="B94" s="44" t="s">
        <v>79</v>
      </c>
      <c r="C94" s="50"/>
      <c r="D94" s="38"/>
      <c r="E94" s="39"/>
      <c r="F94" s="63"/>
    </row>
    <row r="95" spans="2:6" x14ac:dyDescent="0.25">
      <c r="B95" s="10"/>
      <c r="D95" s="4"/>
      <c r="E95" s="36" t="s">
        <v>9</v>
      </c>
      <c r="F95" s="49">
        <f>SUM(F94:F94)</f>
        <v>0</v>
      </c>
    </row>
    <row r="96" spans="2:6" x14ac:dyDescent="0.25">
      <c r="B96" s="10"/>
      <c r="D96" s="4"/>
      <c r="E96" s="10"/>
      <c r="F96" s="17"/>
    </row>
    <row r="97" spans="2:6" x14ac:dyDescent="0.25">
      <c r="B97" s="10"/>
      <c r="D97" s="4"/>
      <c r="E97" s="2"/>
      <c r="F97" s="15"/>
    </row>
    <row r="98" spans="2:6" ht="30" x14ac:dyDescent="0.25">
      <c r="B98" s="101" t="s">
        <v>95</v>
      </c>
      <c r="C98" s="46">
        <v>45185</v>
      </c>
      <c r="D98" s="104" t="s">
        <v>372</v>
      </c>
      <c r="E98" s="39" t="s">
        <v>373</v>
      </c>
      <c r="F98" s="106">
        <v>1331</v>
      </c>
    </row>
    <row r="99" spans="2:6" ht="30" x14ac:dyDescent="0.25">
      <c r="B99" s="101"/>
      <c r="C99" s="110">
        <v>45186</v>
      </c>
      <c r="D99" s="104"/>
      <c r="E99" s="39" t="s">
        <v>374</v>
      </c>
      <c r="F99" s="106"/>
    </row>
    <row r="100" spans="2:6" ht="30" x14ac:dyDescent="0.25">
      <c r="B100" s="101"/>
      <c r="C100" s="110"/>
      <c r="D100" s="104"/>
      <c r="E100" s="39" t="s">
        <v>375</v>
      </c>
      <c r="F100" s="48">
        <v>1540</v>
      </c>
    </row>
    <row r="101" spans="2:6" ht="30" x14ac:dyDescent="0.25">
      <c r="B101" s="101"/>
      <c r="C101" s="110"/>
      <c r="D101" s="104"/>
      <c r="E101" s="39" t="s">
        <v>376</v>
      </c>
      <c r="F101" s="48">
        <v>363</v>
      </c>
    </row>
    <row r="102" spans="2:6" ht="30" x14ac:dyDescent="0.25">
      <c r="B102" s="101"/>
      <c r="C102" s="110"/>
      <c r="D102" s="104"/>
      <c r="E102" s="39" t="s">
        <v>377</v>
      </c>
      <c r="F102" s="106">
        <v>1085</v>
      </c>
    </row>
    <row r="103" spans="2:6" ht="30" x14ac:dyDescent="0.25">
      <c r="B103" s="101"/>
      <c r="C103" s="46">
        <v>45210</v>
      </c>
      <c r="D103" s="47" t="s">
        <v>378</v>
      </c>
      <c r="E103" s="39" t="s">
        <v>379</v>
      </c>
      <c r="F103" s="106"/>
    </row>
    <row r="104" spans="2:6" x14ac:dyDescent="0.25">
      <c r="B104" s="1"/>
      <c r="C104" s="4"/>
      <c r="E104" s="36" t="s">
        <v>9</v>
      </c>
      <c r="F104" s="49">
        <f>SUM(F98:F103)</f>
        <v>4319</v>
      </c>
    </row>
    <row r="105" spans="2:6" x14ac:dyDescent="0.25">
      <c r="B105" s="1"/>
      <c r="C105" s="4"/>
    </row>
    <row r="106" spans="2:6" x14ac:dyDescent="0.25">
      <c r="B106" s="100" t="s">
        <v>97</v>
      </c>
      <c r="C106" s="100"/>
      <c r="D106" s="100"/>
      <c r="E106" s="100"/>
      <c r="F106" s="100"/>
    </row>
    <row r="107" spans="2:6" x14ac:dyDescent="0.25">
      <c r="B107" s="100"/>
      <c r="C107" s="100"/>
      <c r="D107" s="100"/>
      <c r="E107" s="100"/>
      <c r="F107" s="100"/>
    </row>
    <row r="108" spans="2:6" x14ac:dyDescent="0.25">
      <c r="B108" s="100"/>
      <c r="C108" s="100"/>
      <c r="D108" s="100"/>
      <c r="E108" s="100"/>
      <c r="F108" s="100"/>
    </row>
    <row r="109" spans="2:6" x14ac:dyDescent="0.25">
      <c r="B109" s="3"/>
      <c r="D109" s="4"/>
      <c r="E109" s="2"/>
      <c r="F109" s="15"/>
    </row>
    <row r="110" spans="2:6" s="23" customFormat="1" x14ac:dyDescent="0.25">
      <c r="B110" s="29" t="s">
        <v>1</v>
      </c>
      <c r="C110" s="60" t="s">
        <v>2</v>
      </c>
      <c r="D110" s="30" t="s">
        <v>3</v>
      </c>
      <c r="E110" s="29" t="s">
        <v>4</v>
      </c>
      <c r="F110" s="45" t="s">
        <v>5</v>
      </c>
    </row>
    <row r="111" spans="2:6" x14ac:dyDescent="0.25">
      <c r="B111" s="3"/>
      <c r="D111" s="4"/>
      <c r="E111" s="2"/>
      <c r="F111" s="15"/>
    </row>
    <row r="112" spans="2:6" ht="30" x14ac:dyDescent="0.25">
      <c r="B112" s="101" t="s">
        <v>98</v>
      </c>
      <c r="C112" s="46">
        <v>45193</v>
      </c>
      <c r="D112" s="113" t="s">
        <v>380</v>
      </c>
      <c r="E112" s="39" t="s">
        <v>381</v>
      </c>
      <c r="F112" s="48">
        <v>700</v>
      </c>
    </row>
    <row r="113" spans="2:6" ht="30" x14ac:dyDescent="0.25">
      <c r="B113" s="101"/>
      <c r="C113" s="46">
        <v>45192</v>
      </c>
      <c r="D113" s="113"/>
      <c r="E113" s="39" t="s">
        <v>382</v>
      </c>
      <c r="F113" s="35">
        <v>1045</v>
      </c>
    </row>
    <row r="114" spans="2:6" ht="30" x14ac:dyDescent="0.25">
      <c r="B114" s="101"/>
      <c r="C114" s="110">
        <v>45186</v>
      </c>
      <c r="D114" s="104" t="s">
        <v>383</v>
      </c>
      <c r="E114" s="39" t="s">
        <v>384</v>
      </c>
      <c r="F114" s="35">
        <v>700</v>
      </c>
    </row>
    <row r="115" spans="2:6" x14ac:dyDescent="0.25">
      <c r="B115" s="101"/>
      <c r="C115" s="110"/>
      <c r="D115" s="104"/>
      <c r="E115" s="39" t="s">
        <v>154</v>
      </c>
      <c r="F115" s="35">
        <v>1300</v>
      </c>
    </row>
    <row r="116" spans="2:6" x14ac:dyDescent="0.25">
      <c r="B116" s="3"/>
      <c r="D116" s="4"/>
      <c r="E116" s="36" t="s">
        <v>9</v>
      </c>
      <c r="F116" s="49">
        <f>SUM(F112:F115)</f>
        <v>3745</v>
      </c>
    </row>
    <row r="119" spans="2:6" ht="15.75" x14ac:dyDescent="0.25">
      <c r="B119" s="100" t="s">
        <v>118</v>
      </c>
      <c r="C119" s="100"/>
      <c r="D119" s="100"/>
      <c r="E119" s="100"/>
      <c r="F119" s="100"/>
    </row>
    <row r="120" spans="2:6" x14ac:dyDescent="0.25">
      <c r="B120" s="3"/>
      <c r="D120" s="2"/>
      <c r="E120" s="15"/>
    </row>
    <row r="121" spans="2:6" s="23" customFormat="1" ht="30" x14ac:dyDescent="0.25">
      <c r="B121" s="29" t="s">
        <v>1</v>
      </c>
      <c r="C121" s="60" t="s">
        <v>119</v>
      </c>
      <c r="D121" s="30" t="s">
        <v>120</v>
      </c>
      <c r="E121" s="29" t="s">
        <v>4</v>
      </c>
      <c r="F121" s="51" t="s">
        <v>121</v>
      </c>
    </row>
    <row r="122" spans="2:6" ht="30" x14ac:dyDescent="0.25">
      <c r="B122" s="44" t="s">
        <v>95</v>
      </c>
      <c r="C122" s="34" t="s">
        <v>385</v>
      </c>
      <c r="D122" s="103" t="s">
        <v>123</v>
      </c>
      <c r="E122" s="103" t="s">
        <v>386</v>
      </c>
      <c r="F122" s="35">
        <v>2000</v>
      </c>
    </row>
    <row r="123" spans="2:6" x14ac:dyDescent="0.25">
      <c r="B123" s="44" t="s">
        <v>79</v>
      </c>
      <c r="C123" s="34" t="s">
        <v>387</v>
      </c>
      <c r="D123" s="103"/>
      <c r="E123" s="103"/>
      <c r="F123" s="35">
        <v>2000</v>
      </c>
    </row>
    <row r="124" spans="2:6" ht="30" x14ac:dyDescent="0.25">
      <c r="B124" s="44" t="s">
        <v>68</v>
      </c>
      <c r="C124" s="34" t="s">
        <v>388</v>
      </c>
      <c r="D124" s="103"/>
      <c r="E124" s="103"/>
      <c r="F124" s="35">
        <v>2000</v>
      </c>
    </row>
    <row r="125" spans="2:6" x14ac:dyDescent="0.25">
      <c r="B125" s="44" t="s">
        <v>62</v>
      </c>
      <c r="C125" s="34" t="s">
        <v>389</v>
      </c>
      <c r="D125" s="103"/>
      <c r="E125" s="103"/>
      <c r="F125" s="35">
        <v>2000</v>
      </c>
    </row>
    <row r="126" spans="2:6" x14ac:dyDescent="0.25">
      <c r="B126" s="44" t="s">
        <v>75</v>
      </c>
      <c r="C126" s="34" t="s">
        <v>390</v>
      </c>
      <c r="D126" s="103"/>
      <c r="E126" s="103"/>
      <c r="F126" s="35">
        <v>2000</v>
      </c>
    </row>
    <row r="127" spans="2:6" x14ac:dyDescent="0.25">
      <c r="B127" s="44" t="s">
        <v>73</v>
      </c>
      <c r="C127" s="34" t="s">
        <v>391</v>
      </c>
      <c r="D127" s="103"/>
      <c r="E127" s="103"/>
      <c r="F127" s="35">
        <v>2000</v>
      </c>
    </row>
    <row r="128" spans="2:6" ht="30" x14ac:dyDescent="0.25">
      <c r="B128" s="44" t="s">
        <v>98</v>
      </c>
      <c r="C128" s="34" t="s">
        <v>392</v>
      </c>
      <c r="D128" s="103"/>
      <c r="E128" s="103"/>
      <c r="F128" s="35">
        <v>2000</v>
      </c>
    </row>
    <row r="129" spans="2:6" ht="30" x14ac:dyDescent="0.25">
      <c r="B129" s="44" t="s">
        <v>6</v>
      </c>
      <c r="C129" s="34" t="s">
        <v>393</v>
      </c>
      <c r="D129" s="103"/>
      <c r="E129" s="103"/>
      <c r="F129" s="35">
        <v>2000</v>
      </c>
    </row>
    <row r="130" spans="2:6" x14ac:dyDescent="0.25">
      <c r="B130" s="44" t="s">
        <v>132</v>
      </c>
      <c r="C130" s="34" t="s">
        <v>394</v>
      </c>
      <c r="D130" s="103"/>
      <c r="E130" s="103"/>
      <c r="F130" s="35">
        <v>2000</v>
      </c>
    </row>
    <row r="131" spans="2:6" ht="30" x14ac:dyDescent="0.25">
      <c r="B131" s="44" t="s">
        <v>17</v>
      </c>
      <c r="C131" s="34" t="s">
        <v>395</v>
      </c>
      <c r="D131" s="103"/>
      <c r="E131" s="103"/>
      <c r="F131" s="35">
        <v>2000</v>
      </c>
    </row>
    <row r="132" spans="2:6" ht="30" x14ac:dyDescent="0.25">
      <c r="B132" s="44" t="s">
        <v>27</v>
      </c>
      <c r="C132" s="34" t="s">
        <v>396</v>
      </c>
      <c r="D132" s="103"/>
      <c r="E132" s="103"/>
      <c r="F132" s="35">
        <v>2000</v>
      </c>
    </row>
    <row r="133" spans="2:6" ht="30" x14ac:dyDescent="0.25">
      <c r="B133" s="44" t="s">
        <v>49</v>
      </c>
      <c r="C133" s="34" t="s">
        <v>397</v>
      </c>
      <c r="D133" s="103"/>
      <c r="E133" s="103"/>
      <c r="F133" s="35">
        <v>2000</v>
      </c>
    </row>
    <row r="134" spans="2:6" ht="30" x14ac:dyDescent="0.25">
      <c r="B134" s="44" t="s">
        <v>52</v>
      </c>
      <c r="C134" s="34" t="s">
        <v>398</v>
      </c>
      <c r="D134" s="103"/>
      <c r="E134" s="103"/>
      <c r="F134" s="35">
        <v>2000</v>
      </c>
    </row>
    <row r="135" spans="2:6" x14ac:dyDescent="0.25">
      <c r="B135" s="44" t="s">
        <v>54</v>
      </c>
      <c r="C135" s="34" t="s">
        <v>399</v>
      </c>
      <c r="D135" s="103"/>
      <c r="E135" s="103"/>
      <c r="F135" s="35">
        <v>2000</v>
      </c>
    </row>
    <row r="136" spans="2:6" ht="30" x14ac:dyDescent="0.25">
      <c r="B136" s="44" t="s">
        <v>59</v>
      </c>
      <c r="C136" s="34" t="s">
        <v>400</v>
      </c>
      <c r="D136" s="103"/>
      <c r="E136" s="103"/>
      <c r="F136" s="35">
        <v>2000</v>
      </c>
    </row>
  </sheetData>
  <sheetProtection selectLockedCells="1" selectUnlockedCells="1"/>
  <mergeCells count="42">
    <mergeCell ref="D122:D136"/>
    <mergeCell ref="E122:E136"/>
    <mergeCell ref="B98:B103"/>
    <mergeCell ref="D98:D102"/>
    <mergeCell ref="F98:F99"/>
    <mergeCell ref="C99:C102"/>
    <mergeCell ref="F102:F103"/>
    <mergeCell ref="B106:F108"/>
    <mergeCell ref="B112:B115"/>
    <mergeCell ref="D112:D113"/>
    <mergeCell ref="C114:C115"/>
    <mergeCell ref="D114:D115"/>
    <mergeCell ref="B119:F119"/>
    <mergeCell ref="B81:B90"/>
    <mergeCell ref="C81:C82"/>
    <mergeCell ref="D81:D89"/>
    <mergeCell ref="F81:F83"/>
    <mergeCell ref="F84:F85"/>
    <mergeCell ref="F86:F87"/>
    <mergeCell ref="B63:B70"/>
    <mergeCell ref="D63:D68"/>
    <mergeCell ref="F63:F64"/>
    <mergeCell ref="D69:D70"/>
    <mergeCell ref="B74:B77"/>
    <mergeCell ref="D74:D75"/>
    <mergeCell ref="C76:C77"/>
    <mergeCell ref="D76:D77"/>
    <mergeCell ref="B54:B59"/>
    <mergeCell ref="D54:D57"/>
    <mergeCell ref="C58:C59"/>
    <mergeCell ref="D58:D59"/>
    <mergeCell ref="B2:F2"/>
    <mergeCell ref="B18:B23"/>
    <mergeCell ref="D18:D23"/>
    <mergeCell ref="F19:F20"/>
    <mergeCell ref="C21:C22"/>
    <mergeCell ref="F21:F22"/>
    <mergeCell ref="B31:B38"/>
    <mergeCell ref="D31:D32"/>
    <mergeCell ref="D33:D36"/>
    <mergeCell ref="C34:C36"/>
    <mergeCell ref="B49:F50"/>
  </mergeCells>
  <pageMargins left="0.70000000000000007" right="0.70000000000000007" top="0.3" bottom="0.3" header="0.51181102362204722" footer="0.51181102362204722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8"/>
  <sheetViews>
    <sheetView tabSelected="1" workbookViewId="0"/>
  </sheetViews>
  <sheetFormatPr baseColWidth="10" defaultColWidth="10.85546875" defaultRowHeight="15" x14ac:dyDescent="0.25"/>
  <cols>
    <col min="1" max="1" width="18.140625" style="1" customWidth="1"/>
    <col min="2" max="2" width="21.85546875" style="2" customWidth="1"/>
    <col min="3" max="3" width="23.140625" style="3" customWidth="1"/>
    <col min="4" max="4" width="38.42578125" style="4" customWidth="1"/>
    <col min="5" max="5" width="52.5703125" style="1" customWidth="1"/>
    <col min="6" max="6" width="12.5703125" style="24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6" s="21" customFormat="1" ht="23.1" customHeight="1" x14ac:dyDescent="0.25">
      <c r="B1" s="5"/>
      <c r="C1" s="22"/>
      <c r="D1" s="25"/>
      <c r="F1" s="26"/>
    </row>
    <row r="2" spans="2:6" ht="40.5" customHeight="1" x14ac:dyDescent="0.25">
      <c r="B2" s="100" t="s">
        <v>0</v>
      </c>
      <c r="C2" s="100"/>
      <c r="D2" s="100"/>
      <c r="E2" s="100"/>
      <c r="F2" s="100"/>
    </row>
    <row r="3" spans="2:6" x14ac:dyDescent="0.25">
      <c r="B3" s="3"/>
      <c r="D3" s="3"/>
      <c r="E3" s="15"/>
    </row>
    <row r="4" spans="2:6" s="23" customFormat="1" x14ac:dyDescent="0.25">
      <c r="B4" s="54" t="s">
        <v>1</v>
      </c>
      <c r="C4" s="29" t="s">
        <v>2</v>
      </c>
      <c r="D4" s="30" t="s">
        <v>3</v>
      </c>
      <c r="E4" s="54" t="s">
        <v>4</v>
      </c>
      <c r="F4" s="45" t="s">
        <v>5</v>
      </c>
    </row>
    <row r="5" spans="2:6" x14ac:dyDescent="0.25">
      <c r="B5" s="3"/>
      <c r="D5" s="3"/>
      <c r="E5" s="15"/>
      <c r="F5" s="27"/>
    </row>
    <row r="6" spans="2:6" ht="15.75" customHeight="1" x14ac:dyDescent="0.25">
      <c r="B6" s="101" t="s">
        <v>6</v>
      </c>
      <c r="C6" s="82">
        <v>45239</v>
      </c>
      <c r="D6" s="104" t="s">
        <v>11</v>
      </c>
      <c r="E6" s="86" t="s">
        <v>406</v>
      </c>
      <c r="F6" s="35">
        <v>53</v>
      </c>
    </row>
    <row r="7" spans="2:6" ht="15.75" customHeight="1" x14ac:dyDescent="0.25">
      <c r="B7" s="101"/>
      <c r="C7" s="82">
        <v>45272</v>
      </c>
      <c r="D7" s="104"/>
      <c r="E7" s="86" t="s">
        <v>412</v>
      </c>
      <c r="F7" s="35">
        <v>677.5</v>
      </c>
    </row>
    <row r="8" spans="2:6" ht="15.75" customHeight="1" x14ac:dyDescent="0.25">
      <c r="B8" s="101"/>
      <c r="C8" s="82">
        <v>45261</v>
      </c>
      <c r="D8" s="104"/>
      <c r="E8" s="86" t="s">
        <v>413</v>
      </c>
      <c r="F8" s="35">
        <v>210</v>
      </c>
    </row>
    <row r="9" spans="2:6" ht="15.75" customHeight="1" x14ac:dyDescent="0.25">
      <c r="B9" s="101"/>
      <c r="C9" s="82">
        <v>45280</v>
      </c>
      <c r="D9" s="104"/>
      <c r="E9" s="86" t="s">
        <v>444</v>
      </c>
      <c r="F9" s="35">
        <v>659.49</v>
      </c>
    </row>
    <row r="10" spans="2:6" ht="15.75" customHeight="1" x14ac:dyDescent="0.25">
      <c r="B10" s="101"/>
      <c r="C10" s="82">
        <v>45283</v>
      </c>
      <c r="D10" s="80" t="s">
        <v>422</v>
      </c>
      <c r="E10" s="89" t="s">
        <v>454</v>
      </c>
      <c r="F10" s="35">
        <v>1400</v>
      </c>
    </row>
    <row r="11" spans="2:6" ht="15" customHeight="1" x14ac:dyDescent="0.25">
      <c r="B11" s="8"/>
      <c r="C11" s="9"/>
      <c r="D11" s="3"/>
      <c r="E11" s="76" t="s">
        <v>9</v>
      </c>
      <c r="F11" s="74">
        <f>SUM(F6:F10)</f>
        <v>2999.99</v>
      </c>
    </row>
    <row r="12" spans="2:6" ht="15" customHeight="1" x14ac:dyDescent="0.25">
      <c r="B12" s="8"/>
      <c r="C12" s="9"/>
      <c r="D12" s="3"/>
      <c r="E12" s="3"/>
      <c r="F12" s="27"/>
    </row>
    <row r="13" spans="2:6" ht="15" customHeight="1" x14ac:dyDescent="0.25">
      <c r="B13" s="8"/>
      <c r="C13" s="9"/>
      <c r="D13" s="3"/>
      <c r="E13" s="3"/>
    </row>
    <row r="14" spans="2:6" ht="15.75" customHeight="1" x14ac:dyDescent="0.25">
      <c r="B14" s="65" t="s">
        <v>10</v>
      </c>
      <c r="C14" s="67"/>
      <c r="D14" s="71"/>
      <c r="E14" s="71"/>
      <c r="F14" s="78"/>
    </row>
    <row r="15" spans="2:6" ht="15" customHeight="1" x14ac:dyDescent="0.25">
      <c r="B15" s="10"/>
      <c r="C15" s="9"/>
      <c r="D15" s="3"/>
      <c r="E15" s="36" t="s">
        <v>9</v>
      </c>
      <c r="F15" s="74">
        <f>SUM(F14:F14)</f>
        <v>0</v>
      </c>
    </row>
    <row r="16" spans="2:6" ht="15" customHeight="1" x14ac:dyDescent="0.25">
      <c r="B16" s="10"/>
      <c r="C16" s="9"/>
      <c r="D16" s="3"/>
      <c r="E16" s="8"/>
      <c r="F16" s="28"/>
    </row>
    <row r="17" spans="2:6" ht="15" customHeight="1" x14ac:dyDescent="0.25">
      <c r="B17" s="3"/>
      <c r="C17" s="9"/>
      <c r="D17" s="3"/>
      <c r="E17" s="3"/>
      <c r="F17" s="27"/>
    </row>
    <row r="18" spans="2:6" ht="30" x14ac:dyDescent="0.25">
      <c r="B18" s="65" t="s">
        <v>431</v>
      </c>
      <c r="C18" s="67">
        <v>45276</v>
      </c>
      <c r="D18" s="71" t="s">
        <v>422</v>
      </c>
      <c r="E18" s="71" t="s">
        <v>468</v>
      </c>
      <c r="F18" s="75">
        <v>1185</v>
      </c>
    </row>
    <row r="19" spans="2:6" ht="15" customHeight="1" x14ac:dyDescent="0.25">
      <c r="B19" s="12"/>
      <c r="C19" s="13"/>
      <c r="D19" s="12"/>
      <c r="E19" s="36" t="s">
        <v>9</v>
      </c>
      <c r="F19" s="74">
        <f>SUM(F18:F18)</f>
        <v>1185</v>
      </c>
    </row>
    <row r="20" spans="2:6" ht="15" customHeight="1" x14ac:dyDescent="0.25">
      <c r="B20" s="3"/>
      <c r="C20" s="13"/>
      <c r="D20" s="3"/>
      <c r="E20" s="8"/>
      <c r="F20" s="28"/>
    </row>
    <row r="21" spans="2:6" ht="15" customHeight="1" x14ac:dyDescent="0.25">
      <c r="B21" s="3"/>
      <c r="C21" s="13"/>
      <c r="D21" s="3"/>
      <c r="E21" s="3"/>
      <c r="F21" s="27"/>
    </row>
    <row r="22" spans="2:6" x14ac:dyDescent="0.25">
      <c r="B22" s="101" t="s">
        <v>27</v>
      </c>
      <c r="C22" s="96">
        <v>45186</v>
      </c>
      <c r="D22" s="103" t="s">
        <v>11</v>
      </c>
      <c r="E22" s="71" t="s">
        <v>404</v>
      </c>
      <c r="F22" s="35">
        <v>284</v>
      </c>
    </row>
    <row r="23" spans="2:6" ht="30" x14ac:dyDescent="0.25">
      <c r="B23" s="101"/>
      <c r="C23" s="102">
        <v>45282</v>
      </c>
      <c r="D23" s="103"/>
      <c r="E23" s="86" t="s">
        <v>442</v>
      </c>
      <c r="F23" s="35">
        <v>874.49</v>
      </c>
    </row>
    <row r="24" spans="2:6" x14ac:dyDescent="0.25">
      <c r="B24" s="101"/>
      <c r="C24" s="102"/>
      <c r="D24" s="103"/>
      <c r="E24" s="86" t="s">
        <v>443</v>
      </c>
      <c r="F24" s="35">
        <v>180</v>
      </c>
    </row>
    <row r="25" spans="2:6" x14ac:dyDescent="0.25">
      <c r="B25" s="101"/>
      <c r="C25" s="96">
        <v>45284</v>
      </c>
      <c r="D25" s="103" t="s">
        <v>422</v>
      </c>
      <c r="E25" s="98" t="s">
        <v>467</v>
      </c>
      <c r="F25" s="35">
        <v>68.010000000000005</v>
      </c>
    </row>
    <row r="26" spans="2:6" ht="30" x14ac:dyDescent="0.25">
      <c r="B26" s="101"/>
      <c r="C26" s="102">
        <v>45283</v>
      </c>
      <c r="D26" s="103"/>
      <c r="E26" s="98" t="s">
        <v>487</v>
      </c>
      <c r="F26" s="114">
        <v>1984.4</v>
      </c>
    </row>
    <row r="27" spans="2:6" x14ac:dyDescent="0.25">
      <c r="B27" s="101"/>
      <c r="C27" s="102"/>
      <c r="D27" s="103"/>
      <c r="E27" s="98" t="s">
        <v>488</v>
      </c>
      <c r="F27" s="115"/>
    </row>
    <row r="28" spans="2:6" x14ac:dyDescent="0.25">
      <c r="B28" s="10"/>
      <c r="C28" s="9"/>
      <c r="D28" s="3"/>
      <c r="E28" s="36" t="s">
        <v>9</v>
      </c>
      <c r="F28" s="74">
        <f>SUM(F22:F27)</f>
        <v>3390.9</v>
      </c>
    </row>
    <row r="29" spans="2:6" ht="15" customHeight="1" x14ac:dyDescent="0.25">
      <c r="B29" s="10"/>
      <c r="C29" s="9"/>
      <c r="D29" s="3"/>
      <c r="E29" s="8"/>
      <c r="F29" s="28"/>
    </row>
    <row r="30" spans="2:6" ht="15" customHeight="1" x14ac:dyDescent="0.25">
      <c r="B30" s="10"/>
      <c r="C30" s="13"/>
      <c r="D30" s="3"/>
      <c r="E30" s="3"/>
      <c r="F30" s="27"/>
    </row>
    <row r="31" spans="2:6" ht="30" x14ac:dyDescent="0.25">
      <c r="B31" s="101" t="s">
        <v>49</v>
      </c>
      <c r="C31" s="69">
        <v>45280</v>
      </c>
      <c r="D31" s="122" t="s">
        <v>422</v>
      </c>
      <c r="E31" s="71" t="s">
        <v>438</v>
      </c>
      <c r="F31" s="114">
        <v>1647.8</v>
      </c>
    </row>
    <row r="32" spans="2:6" ht="30" x14ac:dyDescent="0.25">
      <c r="B32" s="101"/>
      <c r="C32" s="69">
        <v>45270</v>
      </c>
      <c r="D32" s="122"/>
      <c r="E32" s="71" t="s">
        <v>439</v>
      </c>
      <c r="F32" s="115"/>
    </row>
    <row r="33" spans="2:6" ht="45" x14ac:dyDescent="0.25">
      <c r="B33" s="101"/>
      <c r="C33" s="69">
        <v>45280</v>
      </c>
      <c r="D33" s="122"/>
      <c r="E33" s="71" t="s">
        <v>440</v>
      </c>
      <c r="F33" s="35">
        <v>1331</v>
      </c>
    </row>
    <row r="34" spans="2:6" ht="15" customHeight="1" x14ac:dyDescent="0.25">
      <c r="B34" s="3"/>
      <c r="C34" s="9"/>
      <c r="D34" s="3"/>
      <c r="E34" s="36" t="s">
        <v>9</v>
      </c>
      <c r="F34" s="74">
        <f>SUM(F31:F33)</f>
        <v>2978.8</v>
      </c>
    </row>
    <row r="35" spans="2:6" ht="15" customHeight="1" x14ac:dyDescent="0.25">
      <c r="B35" s="3"/>
      <c r="C35" s="9"/>
      <c r="D35" s="3"/>
      <c r="E35" s="3"/>
      <c r="F35" s="3"/>
    </row>
    <row r="36" spans="2:6" ht="15" customHeight="1" x14ac:dyDescent="0.25">
      <c r="B36" s="3"/>
      <c r="C36" s="9"/>
      <c r="D36" s="3"/>
      <c r="E36" s="3"/>
      <c r="F36" s="27"/>
    </row>
    <row r="37" spans="2:6" ht="30" x14ac:dyDescent="0.25">
      <c r="B37" s="101" t="s">
        <v>52</v>
      </c>
      <c r="C37" s="96">
        <v>45227</v>
      </c>
      <c r="D37" s="86" t="s">
        <v>426</v>
      </c>
      <c r="E37" s="86" t="s">
        <v>427</v>
      </c>
      <c r="F37" s="35">
        <v>650</v>
      </c>
    </row>
    <row r="38" spans="2:6" ht="45" x14ac:dyDescent="0.25">
      <c r="B38" s="101"/>
      <c r="C38" s="102">
        <v>45283</v>
      </c>
      <c r="D38" s="122" t="s">
        <v>422</v>
      </c>
      <c r="E38" s="86" t="s">
        <v>455</v>
      </c>
      <c r="F38" s="35">
        <v>1090</v>
      </c>
    </row>
    <row r="39" spans="2:6" ht="45" x14ac:dyDescent="0.25">
      <c r="B39" s="101"/>
      <c r="C39" s="102"/>
      <c r="D39" s="122"/>
      <c r="E39" s="86" t="s">
        <v>456</v>
      </c>
      <c r="F39" s="35">
        <v>1089</v>
      </c>
    </row>
    <row r="40" spans="2:6" ht="30" x14ac:dyDescent="0.25">
      <c r="B40" s="101"/>
      <c r="C40" s="102">
        <v>45282</v>
      </c>
      <c r="D40" s="122"/>
      <c r="E40" s="86" t="s">
        <v>457</v>
      </c>
      <c r="F40" s="35">
        <v>1279.4000000000001</v>
      </c>
    </row>
    <row r="41" spans="2:6" ht="30" x14ac:dyDescent="0.25">
      <c r="B41" s="101"/>
      <c r="C41" s="102"/>
      <c r="D41" s="122"/>
      <c r="E41" s="86" t="s">
        <v>458</v>
      </c>
      <c r="F41" s="35">
        <v>414</v>
      </c>
    </row>
    <row r="42" spans="2:6" ht="30" x14ac:dyDescent="0.25">
      <c r="B42" s="101"/>
      <c r="C42" s="96">
        <v>45227</v>
      </c>
      <c r="D42" s="98" t="s">
        <v>426</v>
      </c>
      <c r="E42" s="89" t="s">
        <v>479</v>
      </c>
      <c r="F42" s="126">
        <v>550</v>
      </c>
    </row>
    <row r="43" spans="2:6" x14ac:dyDescent="0.25">
      <c r="B43" s="3"/>
      <c r="C43" s="9"/>
      <c r="D43" s="3"/>
      <c r="E43" s="76" t="s">
        <v>9</v>
      </c>
      <c r="F43" s="77">
        <f>SUM(F37:F42)</f>
        <v>5072.3999999999996</v>
      </c>
    </row>
    <row r="44" spans="2:6" ht="15" customHeight="1" x14ac:dyDescent="0.25">
      <c r="B44" s="3"/>
      <c r="C44" s="9"/>
      <c r="D44" s="3"/>
      <c r="E44" s="3"/>
      <c r="F44" s="27"/>
    </row>
    <row r="45" spans="2:6" ht="15" customHeight="1" x14ac:dyDescent="0.25">
      <c r="B45" s="3"/>
      <c r="C45" s="9"/>
      <c r="D45" s="3"/>
      <c r="E45" s="3"/>
      <c r="F45" s="27"/>
    </row>
    <row r="46" spans="2:6" ht="15.75" customHeight="1" x14ac:dyDescent="0.25">
      <c r="B46" s="101" t="s">
        <v>54</v>
      </c>
      <c r="C46" s="96">
        <v>45270</v>
      </c>
      <c r="D46" s="103" t="s">
        <v>11</v>
      </c>
      <c r="E46" s="39" t="s">
        <v>410</v>
      </c>
      <c r="F46" s="95">
        <v>136.62</v>
      </c>
    </row>
    <row r="47" spans="2:6" x14ac:dyDescent="0.25">
      <c r="B47" s="101"/>
      <c r="C47" s="96">
        <v>45262</v>
      </c>
      <c r="D47" s="103"/>
      <c r="E47" s="39" t="s">
        <v>411</v>
      </c>
      <c r="F47" s="95">
        <v>154</v>
      </c>
    </row>
    <row r="48" spans="2:6" x14ac:dyDescent="0.25">
      <c r="B48" s="101"/>
      <c r="C48" s="96">
        <v>45275</v>
      </c>
      <c r="D48" s="103"/>
      <c r="E48" s="98" t="s">
        <v>421</v>
      </c>
      <c r="F48" s="95">
        <v>120.9</v>
      </c>
    </row>
    <row r="49" spans="2:6" x14ac:dyDescent="0.25">
      <c r="B49" s="101"/>
      <c r="C49" s="96">
        <v>45254</v>
      </c>
      <c r="D49" s="39" t="s">
        <v>215</v>
      </c>
      <c r="E49" s="98" t="s">
        <v>447</v>
      </c>
      <c r="F49" s="95">
        <v>800</v>
      </c>
    </row>
    <row r="50" spans="2:6" x14ac:dyDescent="0.25">
      <c r="B50" s="101"/>
      <c r="C50" s="96">
        <v>45261</v>
      </c>
      <c r="D50" s="103" t="s">
        <v>422</v>
      </c>
      <c r="E50" s="98" t="s">
        <v>448</v>
      </c>
      <c r="F50" s="95">
        <v>122.21</v>
      </c>
    </row>
    <row r="51" spans="2:6" ht="30" x14ac:dyDescent="0.25">
      <c r="B51" s="101"/>
      <c r="C51" s="102">
        <v>45282</v>
      </c>
      <c r="D51" s="103"/>
      <c r="E51" s="98" t="s">
        <v>473</v>
      </c>
      <c r="F51" s="95">
        <v>500.01</v>
      </c>
    </row>
    <row r="52" spans="2:6" ht="30" x14ac:dyDescent="0.25">
      <c r="B52" s="101"/>
      <c r="C52" s="102"/>
      <c r="D52" s="103"/>
      <c r="E52" s="98" t="s">
        <v>474</v>
      </c>
      <c r="F52" s="114">
        <v>803</v>
      </c>
    </row>
    <row r="53" spans="2:6" x14ac:dyDescent="0.25">
      <c r="B53" s="101"/>
      <c r="C53" s="96">
        <v>45285</v>
      </c>
      <c r="D53" s="103"/>
      <c r="E53" s="98" t="s">
        <v>475</v>
      </c>
      <c r="F53" s="115"/>
    </row>
    <row r="54" spans="2:6" ht="15" customHeight="1" x14ac:dyDescent="0.25">
      <c r="B54" s="10"/>
      <c r="C54" s="13"/>
      <c r="D54" s="3"/>
      <c r="E54" s="76" t="s">
        <v>9</v>
      </c>
      <c r="F54" s="74">
        <f>SUM(F46:F53)</f>
        <v>2636.74</v>
      </c>
    </row>
    <row r="55" spans="2:6" ht="15" customHeight="1" x14ac:dyDescent="0.25">
      <c r="B55" s="3"/>
      <c r="C55" s="13"/>
      <c r="D55" s="3"/>
      <c r="E55" s="3"/>
      <c r="F55" s="27"/>
    </row>
    <row r="56" spans="2:6" ht="15" customHeight="1" x14ac:dyDescent="0.25">
      <c r="B56" s="3"/>
      <c r="C56" s="13"/>
      <c r="D56" s="3"/>
      <c r="E56" s="3"/>
      <c r="F56" s="27"/>
    </row>
    <row r="57" spans="2:6" ht="15.75" customHeight="1" x14ac:dyDescent="0.25">
      <c r="B57" s="101" t="s">
        <v>59</v>
      </c>
      <c r="C57" s="87">
        <v>45244</v>
      </c>
      <c r="D57" s="103" t="s">
        <v>11</v>
      </c>
      <c r="E57" s="88" t="s">
        <v>405</v>
      </c>
      <c r="F57" s="35">
        <v>250.25</v>
      </c>
    </row>
    <row r="58" spans="2:6" x14ac:dyDescent="0.25">
      <c r="B58" s="101"/>
      <c r="C58" s="87">
        <v>45271</v>
      </c>
      <c r="D58" s="103"/>
      <c r="E58" s="88" t="s">
        <v>408</v>
      </c>
      <c r="F58" s="35">
        <v>2731.91</v>
      </c>
    </row>
    <row r="59" spans="2:6" x14ac:dyDescent="0.25">
      <c r="B59" s="101"/>
      <c r="C59" s="87">
        <v>45262</v>
      </c>
      <c r="D59" s="103"/>
      <c r="E59" s="88" t="s">
        <v>409</v>
      </c>
      <c r="F59" s="35">
        <v>307.5</v>
      </c>
    </row>
    <row r="60" spans="2:6" ht="30" x14ac:dyDescent="0.25">
      <c r="B60" s="101"/>
      <c r="C60" s="87">
        <v>45265</v>
      </c>
      <c r="D60" s="119" t="s">
        <v>422</v>
      </c>
      <c r="E60" s="88" t="s">
        <v>445</v>
      </c>
      <c r="F60" s="35">
        <v>1060.73</v>
      </c>
    </row>
    <row r="61" spans="2:6" ht="30" x14ac:dyDescent="0.25">
      <c r="B61" s="101"/>
      <c r="C61" s="87">
        <v>45290</v>
      </c>
      <c r="D61" s="120"/>
      <c r="E61" s="88" t="s">
        <v>461</v>
      </c>
      <c r="F61" s="35">
        <v>935</v>
      </c>
    </row>
    <row r="62" spans="2:6" ht="30" x14ac:dyDescent="0.25">
      <c r="B62" s="101"/>
      <c r="C62" s="117">
        <v>45282</v>
      </c>
      <c r="D62" s="120"/>
      <c r="E62" s="88" t="s">
        <v>462</v>
      </c>
      <c r="F62" s="35">
        <v>880</v>
      </c>
    </row>
    <row r="63" spans="2:6" ht="30" x14ac:dyDescent="0.25">
      <c r="B63" s="101"/>
      <c r="C63" s="118"/>
      <c r="D63" s="121"/>
      <c r="E63" s="88" t="s">
        <v>463</v>
      </c>
      <c r="F63" s="35">
        <v>200</v>
      </c>
    </row>
    <row r="64" spans="2:6" x14ac:dyDescent="0.25">
      <c r="C64" s="13"/>
      <c r="D64" s="3"/>
      <c r="E64" s="76" t="s">
        <v>9</v>
      </c>
      <c r="F64" s="74">
        <f>SUM(F57:F63)</f>
        <v>6365.3899999999994</v>
      </c>
    </row>
    <row r="65" spans="2:6" ht="15" customHeight="1" x14ac:dyDescent="0.25">
      <c r="C65" s="13"/>
      <c r="D65" s="3"/>
      <c r="E65" s="8"/>
      <c r="F65" s="28"/>
    </row>
    <row r="66" spans="2:6" ht="15" customHeight="1" x14ac:dyDescent="0.25">
      <c r="C66" s="13"/>
      <c r="D66" s="3"/>
      <c r="E66" s="8"/>
      <c r="F66" s="28"/>
    </row>
    <row r="67" spans="2:6" ht="15" customHeight="1" x14ac:dyDescent="0.25">
      <c r="B67" s="100" t="s">
        <v>61</v>
      </c>
      <c r="C67" s="100"/>
      <c r="D67" s="100"/>
      <c r="E67" s="100"/>
      <c r="F67" s="100"/>
    </row>
    <row r="68" spans="2:6" ht="15" customHeight="1" x14ac:dyDescent="0.25">
      <c r="B68" s="100"/>
      <c r="C68" s="100"/>
      <c r="D68" s="100"/>
      <c r="E68" s="100"/>
      <c r="F68" s="100"/>
    </row>
    <row r="69" spans="2:6" ht="15" customHeight="1" x14ac:dyDescent="0.25">
      <c r="B69" s="3"/>
      <c r="E69" s="2"/>
      <c r="F69" s="27"/>
    </row>
    <row r="70" spans="2:6" s="23" customFormat="1" ht="15" customHeight="1" x14ac:dyDescent="0.25">
      <c r="B70" s="29" t="s">
        <v>1</v>
      </c>
      <c r="C70" s="29" t="s">
        <v>2</v>
      </c>
      <c r="D70" s="30" t="s">
        <v>3</v>
      </c>
      <c r="E70" s="29" t="s">
        <v>4</v>
      </c>
      <c r="F70" s="45" t="s">
        <v>5</v>
      </c>
    </row>
    <row r="71" spans="2:6" ht="15" customHeight="1" x14ac:dyDescent="0.25">
      <c r="B71" s="3"/>
      <c r="E71" s="2"/>
      <c r="F71" s="27"/>
    </row>
    <row r="72" spans="2:6" ht="15.75" customHeight="1" x14ac:dyDescent="0.25">
      <c r="B72" s="101" t="s">
        <v>62</v>
      </c>
      <c r="C72" s="79">
        <v>45271</v>
      </c>
      <c r="D72" s="86" t="s">
        <v>11</v>
      </c>
      <c r="E72" s="72" t="s">
        <v>420</v>
      </c>
      <c r="F72" s="73">
        <v>525.77</v>
      </c>
    </row>
    <row r="73" spans="2:6" ht="30" x14ac:dyDescent="0.25">
      <c r="B73" s="101"/>
      <c r="C73" s="79">
        <v>45230</v>
      </c>
      <c r="D73" s="86" t="s">
        <v>424</v>
      </c>
      <c r="E73" s="72" t="s">
        <v>425</v>
      </c>
      <c r="F73" s="73">
        <v>1200</v>
      </c>
    </row>
    <row r="74" spans="2:6" ht="60" x14ac:dyDescent="0.25">
      <c r="B74" s="101"/>
      <c r="C74" s="79" t="s">
        <v>449</v>
      </c>
      <c r="D74" s="122" t="s">
        <v>422</v>
      </c>
      <c r="E74" s="72" t="s">
        <v>450</v>
      </c>
      <c r="F74" s="81">
        <v>1871.51</v>
      </c>
    </row>
    <row r="75" spans="2:6" ht="30" x14ac:dyDescent="0.25">
      <c r="B75" s="101"/>
      <c r="C75" s="79">
        <v>45282</v>
      </c>
      <c r="D75" s="122"/>
      <c r="E75" s="72" t="s">
        <v>451</v>
      </c>
      <c r="F75" s="81">
        <v>750</v>
      </c>
    </row>
    <row r="76" spans="2:6" ht="15" customHeight="1" x14ac:dyDescent="0.25">
      <c r="B76" s="3"/>
      <c r="C76" s="16"/>
      <c r="E76" s="36" t="s">
        <v>9</v>
      </c>
      <c r="F76" s="74">
        <f>SUM(F72:F75)</f>
        <v>4347.28</v>
      </c>
    </row>
    <row r="77" spans="2:6" ht="15" customHeight="1" x14ac:dyDescent="0.25">
      <c r="B77" s="3"/>
      <c r="C77" s="16"/>
      <c r="E77" s="10"/>
      <c r="F77" s="28"/>
    </row>
    <row r="78" spans="2:6" ht="15" customHeight="1" x14ac:dyDescent="0.25">
      <c r="B78" s="3"/>
      <c r="C78" s="16"/>
      <c r="E78" s="10"/>
      <c r="F78" s="28"/>
    </row>
    <row r="79" spans="2:6" ht="15.75" customHeight="1" x14ac:dyDescent="0.25">
      <c r="B79" s="101" t="s">
        <v>68</v>
      </c>
      <c r="C79" s="79">
        <v>45222</v>
      </c>
      <c r="D79" s="116" t="s">
        <v>11</v>
      </c>
      <c r="E79" s="72" t="s">
        <v>402</v>
      </c>
      <c r="F79" s="66">
        <v>125</v>
      </c>
    </row>
    <row r="80" spans="2:6" ht="15.75" customHeight="1" x14ac:dyDescent="0.25">
      <c r="B80" s="101"/>
      <c r="C80" s="79">
        <v>45238</v>
      </c>
      <c r="D80" s="116"/>
      <c r="E80" s="72" t="s">
        <v>403</v>
      </c>
      <c r="F80" s="70">
        <v>1399.43</v>
      </c>
    </row>
    <row r="81" spans="2:6" ht="15.75" customHeight="1" x14ac:dyDescent="0.25">
      <c r="B81" s="101"/>
      <c r="C81" s="79">
        <v>45273</v>
      </c>
      <c r="D81" s="116"/>
      <c r="E81" s="72" t="s">
        <v>414</v>
      </c>
      <c r="F81" s="70">
        <v>427.59</v>
      </c>
    </row>
    <row r="82" spans="2:6" ht="15.75" customHeight="1" x14ac:dyDescent="0.25">
      <c r="B82" s="101"/>
      <c r="C82" s="79">
        <v>45272</v>
      </c>
      <c r="D82" s="116"/>
      <c r="E82" s="72" t="s">
        <v>415</v>
      </c>
      <c r="F82" s="70">
        <v>248.29</v>
      </c>
    </row>
    <row r="83" spans="2:6" ht="45" x14ac:dyDescent="0.25">
      <c r="B83" s="101"/>
      <c r="C83" s="79">
        <v>45243</v>
      </c>
      <c r="D83" s="123" t="s">
        <v>422</v>
      </c>
      <c r="E83" s="72" t="s">
        <v>423</v>
      </c>
      <c r="F83" s="70">
        <v>1710.78</v>
      </c>
    </row>
    <row r="84" spans="2:6" ht="30" x14ac:dyDescent="0.25">
      <c r="B84" s="101"/>
      <c r="C84" s="79">
        <v>45276</v>
      </c>
      <c r="D84" s="124"/>
      <c r="E84" s="72" t="s">
        <v>453</v>
      </c>
      <c r="F84" s="90">
        <v>2640</v>
      </c>
    </row>
    <row r="85" spans="2:6" ht="30" x14ac:dyDescent="0.25">
      <c r="B85" s="101"/>
      <c r="C85" s="79">
        <v>45283</v>
      </c>
      <c r="D85" s="125"/>
      <c r="E85" s="72" t="s">
        <v>452</v>
      </c>
      <c r="F85" s="90">
        <v>895.4</v>
      </c>
    </row>
    <row r="86" spans="2:6" x14ac:dyDescent="0.25">
      <c r="B86" s="10"/>
      <c r="E86" s="36" t="s">
        <v>9</v>
      </c>
      <c r="F86" s="74">
        <f>SUM(F79:F85)</f>
        <v>7446.49</v>
      </c>
    </row>
    <row r="87" spans="2:6" ht="15" customHeight="1" x14ac:dyDescent="0.25">
      <c r="B87" s="10"/>
      <c r="E87" s="10"/>
      <c r="F87" s="28"/>
    </row>
    <row r="88" spans="2:6" ht="15" customHeight="1" x14ac:dyDescent="0.25">
      <c r="B88" s="10"/>
      <c r="E88" s="2"/>
      <c r="F88" s="27"/>
    </row>
    <row r="89" spans="2:6" ht="15" customHeight="1" x14ac:dyDescent="0.25">
      <c r="B89" s="101" t="s">
        <v>73</v>
      </c>
      <c r="C89" s="94">
        <v>45248</v>
      </c>
      <c r="D89" s="116" t="s">
        <v>11</v>
      </c>
      <c r="E89" s="72" t="s">
        <v>407</v>
      </c>
      <c r="F89" s="95">
        <v>211.5</v>
      </c>
    </row>
    <row r="90" spans="2:6" ht="15" customHeight="1" x14ac:dyDescent="0.25">
      <c r="B90" s="101"/>
      <c r="C90" s="94">
        <v>45261</v>
      </c>
      <c r="D90" s="116"/>
      <c r="E90" s="72" t="s">
        <v>420</v>
      </c>
      <c r="F90" s="95">
        <v>901.15</v>
      </c>
    </row>
    <row r="91" spans="2:6" ht="30" x14ac:dyDescent="0.25">
      <c r="B91" s="101"/>
      <c r="C91" s="94">
        <v>45282</v>
      </c>
      <c r="D91" s="116" t="s">
        <v>422</v>
      </c>
      <c r="E91" s="91" t="s">
        <v>459</v>
      </c>
      <c r="F91" s="95">
        <v>2985.12</v>
      </c>
    </row>
    <row r="92" spans="2:6" ht="45" x14ac:dyDescent="0.25">
      <c r="B92" s="101"/>
      <c r="C92" s="110">
        <v>45255</v>
      </c>
      <c r="D92" s="116"/>
      <c r="E92" s="91" t="s">
        <v>460</v>
      </c>
      <c r="F92" s="95">
        <v>1512.5</v>
      </c>
    </row>
    <row r="93" spans="2:6" x14ac:dyDescent="0.25">
      <c r="B93" s="101"/>
      <c r="C93" s="110"/>
      <c r="D93" s="116"/>
      <c r="E93" s="91" t="s">
        <v>480</v>
      </c>
      <c r="F93" s="114">
        <v>966.5</v>
      </c>
    </row>
    <row r="94" spans="2:6" ht="30" x14ac:dyDescent="0.25">
      <c r="B94" s="101"/>
      <c r="C94" s="110"/>
      <c r="D94" s="116"/>
      <c r="E94" s="91" t="s">
        <v>481</v>
      </c>
      <c r="F94" s="127"/>
    </row>
    <row r="95" spans="2:6" x14ac:dyDescent="0.25">
      <c r="B95" s="101"/>
      <c r="C95" s="110"/>
      <c r="D95" s="116"/>
      <c r="E95" s="91" t="s">
        <v>482</v>
      </c>
      <c r="F95" s="115"/>
    </row>
    <row r="96" spans="2:6" ht="15" customHeight="1" x14ac:dyDescent="0.25">
      <c r="B96" s="10"/>
      <c r="E96" s="76" t="s">
        <v>9</v>
      </c>
      <c r="F96" s="74">
        <f>SUM(F89:F95)</f>
        <v>6576.77</v>
      </c>
    </row>
    <row r="97" spans="2:6" ht="15" customHeight="1" x14ac:dyDescent="0.25">
      <c r="B97" s="10"/>
      <c r="E97" s="10"/>
      <c r="F97" s="28"/>
    </row>
    <row r="98" spans="2:6" ht="15" customHeight="1" x14ac:dyDescent="0.25">
      <c r="B98" s="10"/>
      <c r="E98" s="2"/>
      <c r="F98" s="27"/>
    </row>
    <row r="99" spans="2:6" ht="15.75" customHeight="1" x14ac:dyDescent="0.25">
      <c r="B99" s="101" t="s">
        <v>75</v>
      </c>
      <c r="C99" s="110">
        <v>45271</v>
      </c>
      <c r="D99" s="116" t="s">
        <v>11</v>
      </c>
      <c r="E99" s="72" t="s">
        <v>416</v>
      </c>
      <c r="F99" s="70">
        <v>1132.56</v>
      </c>
    </row>
    <row r="100" spans="2:6" ht="15.75" customHeight="1" x14ac:dyDescent="0.25">
      <c r="B100" s="101"/>
      <c r="C100" s="110"/>
      <c r="D100" s="116"/>
      <c r="E100" s="72" t="s">
        <v>417</v>
      </c>
      <c r="F100" s="83">
        <v>88</v>
      </c>
    </row>
    <row r="101" spans="2:6" ht="15.75" customHeight="1" x14ac:dyDescent="0.25">
      <c r="B101" s="101"/>
      <c r="C101" s="110"/>
      <c r="D101" s="116"/>
      <c r="E101" s="72" t="s">
        <v>418</v>
      </c>
      <c r="F101" s="83">
        <v>249.49</v>
      </c>
    </row>
    <row r="102" spans="2:6" ht="45" x14ac:dyDescent="0.25">
      <c r="B102" s="101"/>
      <c r="C102" s="110">
        <v>45282</v>
      </c>
      <c r="D102" s="116" t="s">
        <v>422</v>
      </c>
      <c r="E102" s="72" t="s">
        <v>434</v>
      </c>
      <c r="F102" s="83">
        <v>568.70000000000005</v>
      </c>
    </row>
    <row r="103" spans="2:6" ht="30" x14ac:dyDescent="0.25">
      <c r="B103" s="101"/>
      <c r="C103" s="110"/>
      <c r="D103" s="116"/>
      <c r="E103" s="72" t="s">
        <v>435</v>
      </c>
      <c r="F103" s="83">
        <v>1773.49</v>
      </c>
    </row>
    <row r="104" spans="2:6" ht="30" x14ac:dyDescent="0.25">
      <c r="B104" s="101"/>
      <c r="C104" s="110"/>
      <c r="D104" s="116"/>
      <c r="E104" s="72" t="s">
        <v>436</v>
      </c>
      <c r="F104" s="83">
        <v>624.99</v>
      </c>
    </row>
    <row r="105" spans="2:6" ht="30" x14ac:dyDescent="0.25">
      <c r="B105" s="101"/>
      <c r="C105" s="94">
        <v>45289</v>
      </c>
      <c r="D105" s="116"/>
      <c r="E105" s="72" t="s">
        <v>437</v>
      </c>
      <c r="F105" s="83">
        <v>2178</v>
      </c>
    </row>
    <row r="106" spans="2:6" ht="45" x14ac:dyDescent="0.25">
      <c r="B106" s="101"/>
      <c r="C106" s="94">
        <v>45282</v>
      </c>
      <c r="D106" s="116"/>
      <c r="E106" s="72" t="s">
        <v>478</v>
      </c>
      <c r="F106" s="99">
        <v>2732.82</v>
      </c>
    </row>
    <row r="107" spans="2:6" ht="15" customHeight="1" x14ac:dyDescent="0.25">
      <c r="B107" s="10"/>
      <c r="E107" s="36" t="s">
        <v>9</v>
      </c>
      <c r="F107" s="74">
        <f>SUM(F99:F106)</f>
        <v>9348.0499999999993</v>
      </c>
    </row>
    <row r="108" spans="2:6" ht="15" customHeight="1" x14ac:dyDescent="0.25">
      <c r="B108" s="10"/>
      <c r="E108" s="10"/>
      <c r="F108" s="28"/>
    </row>
    <row r="109" spans="2:6" ht="15" customHeight="1" x14ac:dyDescent="0.25">
      <c r="B109" s="10"/>
      <c r="E109" s="2"/>
      <c r="F109" s="27"/>
    </row>
    <row r="110" spans="2:6" x14ac:dyDescent="0.25">
      <c r="B110" s="101" t="s">
        <v>79</v>
      </c>
      <c r="C110" s="93">
        <v>45228</v>
      </c>
      <c r="D110" s="98" t="s">
        <v>428</v>
      </c>
      <c r="E110" s="72" t="s">
        <v>429</v>
      </c>
      <c r="F110" s="68">
        <v>240</v>
      </c>
    </row>
    <row r="111" spans="2:6" x14ac:dyDescent="0.25">
      <c r="B111" s="101"/>
      <c r="C111" s="93">
        <v>45282</v>
      </c>
      <c r="D111" s="98" t="s">
        <v>422</v>
      </c>
      <c r="E111" s="72" t="s">
        <v>466</v>
      </c>
      <c r="F111" s="97">
        <v>2800</v>
      </c>
    </row>
    <row r="112" spans="2:6" x14ac:dyDescent="0.25">
      <c r="B112" s="10"/>
      <c r="E112" s="36" t="s">
        <v>9</v>
      </c>
      <c r="F112" s="74">
        <f>SUM(F110:F111)</f>
        <v>3040</v>
      </c>
    </row>
    <row r="113" spans="2:6" x14ac:dyDescent="0.25">
      <c r="B113" s="10"/>
      <c r="E113" s="10"/>
      <c r="F113" s="28"/>
    </row>
    <row r="114" spans="2:6" x14ac:dyDescent="0.25">
      <c r="B114" s="10"/>
      <c r="E114" s="2"/>
      <c r="F114" s="27"/>
    </row>
    <row r="115" spans="2:6" ht="15.75" customHeight="1" x14ac:dyDescent="0.25">
      <c r="B115" s="101" t="s">
        <v>430</v>
      </c>
      <c r="C115" s="94">
        <v>45210</v>
      </c>
      <c r="D115" s="104" t="s">
        <v>378</v>
      </c>
      <c r="E115" s="72" t="s">
        <v>432</v>
      </c>
      <c r="F115" s="114">
        <v>1833.15</v>
      </c>
    </row>
    <row r="116" spans="2:6" ht="15.75" customHeight="1" x14ac:dyDescent="0.25">
      <c r="B116" s="101"/>
      <c r="C116" s="94">
        <v>45211</v>
      </c>
      <c r="D116" s="104"/>
      <c r="E116" s="72" t="s">
        <v>433</v>
      </c>
      <c r="F116" s="115"/>
    </row>
    <row r="117" spans="2:6" ht="15.75" customHeight="1" x14ac:dyDescent="0.25">
      <c r="B117" s="101"/>
      <c r="C117" s="94">
        <v>45280</v>
      </c>
      <c r="D117" s="80" t="s">
        <v>11</v>
      </c>
      <c r="E117" s="72" t="s">
        <v>441</v>
      </c>
      <c r="F117" s="99">
        <v>808.5</v>
      </c>
    </row>
    <row r="118" spans="2:6" ht="30" x14ac:dyDescent="0.25">
      <c r="B118" s="101"/>
      <c r="C118" s="110">
        <v>45282</v>
      </c>
      <c r="D118" s="104" t="s">
        <v>422</v>
      </c>
      <c r="E118" s="72" t="s">
        <v>465</v>
      </c>
      <c r="F118" s="114">
        <v>2595.4499999999998</v>
      </c>
    </row>
    <row r="119" spans="2:6" ht="30" x14ac:dyDescent="0.25">
      <c r="B119" s="101"/>
      <c r="C119" s="110"/>
      <c r="D119" s="104"/>
      <c r="E119" s="72" t="s">
        <v>464</v>
      </c>
      <c r="F119" s="115"/>
    </row>
    <row r="120" spans="2:6" ht="30" x14ac:dyDescent="0.25">
      <c r="B120" s="101"/>
      <c r="C120" s="110">
        <v>45270</v>
      </c>
      <c r="D120" s="104"/>
      <c r="E120" s="72" t="s">
        <v>483</v>
      </c>
      <c r="F120" s="114">
        <v>2123.5500000000002</v>
      </c>
    </row>
    <row r="121" spans="2:6" x14ac:dyDescent="0.25">
      <c r="B121" s="101"/>
      <c r="C121" s="110"/>
      <c r="D121" s="104"/>
      <c r="E121" s="72" t="s">
        <v>484</v>
      </c>
      <c r="F121" s="127"/>
    </row>
    <row r="122" spans="2:6" ht="30" x14ac:dyDescent="0.25">
      <c r="B122" s="101"/>
      <c r="C122" s="110"/>
      <c r="D122" s="104"/>
      <c r="E122" s="72" t="s">
        <v>485</v>
      </c>
      <c r="F122" s="115"/>
    </row>
    <row r="123" spans="2:6" ht="30" x14ac:dyDescent="0.25">
      <c r="B123" s="101"/>
      <c r="C123" s="110"/>
      <c r="D123" s="104"/>
      <c r="E123" s="72" t="s">
        <v>486</v>
      </c>
      <c r="F123" s="99">
        <v>298.10000000000002</v>
      </c>
    </row>
    <row r="124" spans="2:6" x14ac:dyDescent="0.25">
      <c r="B124" s="53"/>
      <c r="C124" s="84"/>
      <c r="D124" s="85"/>
      <c r="E124" s="36" t="s">
        <v>9</v>
      </c>
      <c r="F124" s="74">
        <f>SUM(F115:F123)</f>
        <v>7658.7500000000009</v>
      </c>
    </row>
    <row r="125" spans="2:6" x14ac:dyDescent="0.25">
      <c r="B125" s="1"/>
      <c r="C125" s="4"/>
      <c r="E125" s="4"/>
      <c r="F125" s="4"/>
    </row>
    <row r="126" spans="2:6" x14ac:dyDescent="0.25">
      <c r="B126" s="1"/>
      <c r="C126" s="4"/>
    </row>
    <row r="127" spans="2:6" ht="15.75" customHeight="1" x14ac:dyDescent="0.25">
      <c r="B127" s="100" t="s">
        <v>97</v>
      </c>
      <c r="C127" s="100"/>
      <c r="D127" s="100"/>
      <c r="E127" s="100"/>
      <c r="F127" s="100"/>
    </row>
    <row r="128" spans="2:6" x14ac:dyDescent="0.25">
      <c r="B128" s="100"/>
      <c r="C128" s="100"/>
      <c r="D128" s="100"/>
      <c r="E128" s="100"/>
      <c r="F128" s="100"/>
    </row>
    <row r="129" spans="2:6" x14ac:dyDescent="0.25">
      <c r="B129" s="100"/>
      <c r="C129" s="100"/>
      <c r="D129" s="100"/>
      <c r="E129" s="100"/>
      <c r="F129" s="100"/>
    </row>
    <row r="130" spans="2:6" x14ac:dyDescent="0.25">
      <c r="B130" s="3"/>
      <c r="E130" s="2"/>
      <c r="F130" s="27"/>
    </row>
    <row r="131" spans="2:6" s="23" customFormat="1" x14ac:dyDescent="0.25">
      <c r="B131" s="29" t="s">
        <v>1</v>
      </c>
      <c r="C131" s="29" t="s">
        <v>2</v>
      </c>
      <c r="D131" s="30" t="s">
        <v>3</v>
      </c>
      <c r="E131" s="29" t="s">
        <v>4</v>
      </c>
      <c r="F131" s="45" t="s">
        <v>5</v>
      </c>
    </row>
    <row r="132" spans="2:6" x14ac:dyDescent="0.25">
      <c r="B132" s="3"/>
      <c r="E132" s="2"/>
      <c r="F132" s="27"/>
    </row>
    <row r="133" spans="2:6" ht="15" customHeight="1" x14ac:dyDescent="0.25">
      <c r="B133" s="101" t="s">
        <v>98</v>
      </c>
      <c r="C133" s="94">
        <v>45265</v>
      </c>
      <c r="D133" s="92" t="s">
        <v>469</v>
      </c>
      <c r="E133" s="72" t="s">
        <v>419</v>
      </c>
      <c r="F133" s="75">
        <v>145.19999999999999</v>
      </c>
    </row>
    <row r="134" spans="2:6" ht="30" x14ac:dyDescent="0.25">
      <c r="B134" s="101"/>
      <c r="C134" s="94">
        <v>45250</v>
      </c>
      <c r="D134" s="92" t="s">
        <v>470</v>
      </c>
      <c r="E134" s="72" t="s">
        <v>446</v>
      </c>
      <c r="F134" s="75">
        <v>1210</v>
      </c>
    </row>
    <row r="135" spans="2:6" ht="30" x14ac:dyDescent="0.25">
      <c r="B135" s="101"/>
      <c r="C135" s="94">
        <v>45262</v>
      </c>
      <c r="D135" s="103" t="s">
        <v>471</v>
      </c>
      <c r="E135" s="91" t="s">
        <v>472</v>
      </c>
      <c r="F135" s="75">
        <v>332.75</v>
      </c>
    </row>
    <row r="136" spans="2:6" ht="30" x14ac:dyDescent="0.25">
      <c r="B136" s="101"/>
      <c r="C136" s="110">
        <v>45262</v>
      </c>
      <c r="D136" s="103"/>
      <c r="E136" s="91" t="s">
        <v>476</v>
      </c>
      <c r="F136" s="95">
        <v>2850</v>
      </c>
    </row>
    <row r="137" spans="2:6" ht="30" x14ac:dyDescent="0.25">
      <c r="B137" s="101"/>
      <c r="C137" s="110"/>
      <c r="D137" s="103"/>
      <c r="E137" s="91" t="s">
        <v>477</v>
      </c>
      <c r="F137" s="95">
        <v>535.54999999999995</v>
      </c>
    </row>
    <row r="138" spans="2:6" x14ac:dyDescent="0.25">
      <c r="B138" s="3"/>
      <c r="E138" s="76" t="s">
        <v>9</v>
      </c>
      <c r="F138" s="74">
        <f>SUM(F133:F137)</f>
        <v>5073.5</v>
      </c>
    </row>
    <row r="141" spans="2:6" ht="31.5" customHeight="1" x14ac:dyDescent="0.25">
      <c r="B141" s="100" t="s">
        <v>118</v>
      </c>
      <c r="C141" s="100"/>
      <c r="D141" s="100"/>
      <c r="E141" s="100"/>
      <c r="F141" s="100"/>
    </row>
    <row r="142" spans="2:6" x14ac:dyDescent="0.25">
      <c r="B142" s="3"/>
      <c r="D142" s="3"/>
      <c r="E142" s="15"/>
    </row>
    <row r="143" spans="2:6" s="23" customFormat="1" x14ac:dyDescent="0.25">
      <c r="B143" s="29" t="s">
        <v>1</v>
      </c>
      <c r="C143" s="29" t="s">
        <v>119</v>
      </c>
      <c r="D143" s="30" t="s">
        <v>120</v>
      </c>
      <c r="E143" s="29" t="s">
        <v>4</v>
      </c>
      <c r="F143" s="51" t="s">
        <v>5</v>
      </c>
    </row>
    <row r="144" spans="2:6" ht="30" x14ac:dyDescent="0.25">
      <c r="B144" s="65" t="s">
        <v>95</v>
      </c>
      <c r="C144" s="64" t="s">
        <v>385</v>
      </c>
      <c r="D144" s="103" t="s">
        <v>123</v>
      </c>
      <c r="E144" s="103" t="s">
        <v>401</v>
      </c>
      <c r="F144" s="35">
        <v>2000</v>
      </c>
    </row>
    <row r="145" spans="2:6" x14ac:dyDescent="0.25">
      <c r="B145" s="65" t="s">
        <v>79</v>
      </c>
      <c r="C145" s="64" t="s">
        <v>387</v>
      </c>
      <c r="D145" s="103"/>
      <c r="E145" s="103"/>
      <c r="F145" s="35">
        <v>2000</v>
      </c>
    </row>
    <row r="146" spans="2:6" ht="30" x14ac:dyDescent="0.25">
      <c r="B146" s="65" t="s">
        <v>68</v>
      </c>
      <c r="C146" s="64" t="s">
        <v>388</v>
      </c>
      <c r="D146" s="103"/>
      <c r="E146" s="103"/>
      <c r="F146" s="35">
        <v>2000</v>
      </c>
    </row>
    <row r="147" spans="2:6" x14ac:dyDescent="0.25">
      <c r="B147" s="65" t="s">
        <v>62</v>
      </c>
      <c r="C147" s="64" t="s">
        <v>389</v>
      </c>
      <c r="D147" s="103"/>
      <c r="E147" s="103"/>
      <c r="F147" s="35">
        <v>2000</v>
      </c>
    </row>
    <row r="148" spans="2:6" x14ac:dyDescent="0.25">
      <c r="B148" s="65" t="s">
        <v>75</v>
      </c>
      <c r="C148" s="64" t="s">
        <v>390</v>
      </c>
      <c r="D148" s="103"/>
      <c r="E148" s="103"/>
      <c r="F148" s="35">
        <v>2000</v>
      </c>
    </row>
    <row r="149" spans="2:6" x14ac:dyDescent="0.25">
      <c r="B149" s="65" t="s">
        <v>73</v>
      </c>
      <c r="C149" s="64" t="s">
        <v>391</v>
      </c>
      <c r="D149" s="103"/>
      <c r="E149" s="103"/>
      <c r="F149" s="35">
        <v>2000</v>
      </c>
    </row>
    <row r="150" spans="2:6" ht="30" x14ac:dyDescent="0.25">
      <c r="B150" s="65" t="s">
        <v>98</v>
      </c>
      <c r="C150" s="64" t="s">
        <v>392</v>
      </c>
      <c r="D150" s="103"/>
      <c r="E150" s="103"/>
      <c r="F150" s="35">
        <v>2000</v>
      </c>
    </row>
    <row r="151" spans="2:6" ht="30" x14ac:dyDescent="0.25">
      <c r="B151" s="65" t="s">
        <v>6</v>
      </c>
      <c r="C151" s="64" t="s">
        <v>393</v>
      </c>
      <c r="D151" s="103"/>
      <c r="E151" s="103"/>
      <c r="F151" s="35">
        <v>2000</v>
      </c>
    </row>
    <row r="152" spans="2:6" x14ac:dyDescent="0.25">
      <c r="B152" s="65" t="s">
        <v>132</v>
      </c>
      <c r="C152" s="64" t="s">
        <v>394</v>
      </c>
      <c r="D152" s="103"/>
      <c r="E152" s="103"/>
      <c r="F152" s="35">
        <v>2000</v>
      </c>
    </row>
    <row r="153" spans="2:6" ht="30" x14ac:dyDescent="0.25">
      <c r="B153" s="65" t="s">
        <v>17</v>
      </c>
      <c r="C153" s="64" t="s">
        <v>395</v>
      </c>
      <c r="D153" s="103"/>
      <c r="E153" s="103"/>
      <c r="F153" s="35">
        <v>2000</v>
      </c>
    </row>
    <row r="154" spans="2:6" ht="30" x14ac:dyDescent="0.25">
      <c r="B154" s="65" t="s">
        <v>27</v>
      </c>
      <c r="C154" s="64" t="s">
        <v>396</v>
      </c>
      <c r="D154" s="103"/>
      <c r="E154" s="103"/>
      <c r="F154" s="35">
        <v>2000</v>
      </c>
    </row>
    <row r="155" spans="2:6" ht="30" x14ac:dyDescent="0.25">
      <c r="B155" s="65" t="s">
        <v>49</v>
      </c>
      <c r="C155" s="64" t="s">
        <v>397</v>
      </c>
      <c r="D155" s="103"/>
      <c r="E155" s="103"/>
      <c r="F155" s="35">
        <v>2000</v>
      </c>
    </row>
    <row r="156" spans="2:6" ht="30" x14ac:dyDescent="0.25">
      <c r="B156" s="65" t="s">
        <v>52</v>
      </c>
      <c r="C156" s="64" t="s">
        <v>398</v>
      </c>
      <c r="D156" s="103"/>
      <c r="E156" s="103"/>
      <c r="F156" s="35">
        <v>2000</v>
      </c>
    </row>
    <row r="157" spans="2:6" x14ac:dyDescent="0.25">
      <c r="B157" s="65" t="s">
        <v>54</v>
      </c>
      <c r="C157" s="64" t="s">
        <v>399</v>
      </c>
      <c r="D157" s="103"/>
      <c r="E157" s="103"/>
      <c r="F157" s="35">
        <v>2000</v>
      </c>
    </row>
    <row r="158" spans="2:6" ht="30" x14ac:dyDescent="0.25">
      <c r="B158" s="65" t="s">
        <v>59</v>
      </c>
      <c r="C158" s="64" t="s">
        <v>400</v>
      </c>
      <c r="D158" s="103"/>
      <c r="E158" s="103"/>
      <c r="F158" s="35">
        <v>2000</v>
      </c>
    </row>
  </sheetData>
  <sheetProtection selectLockedCells="1" selectUnlockedCells="1"/>
  <mergeCells count="57">
    <mergeCell ref="D25:D27"/>
    <mergeCell ref="F26:F27"/>
    <mergeCell ref="F52:F53"/>
    <mergeCell ref="B133:B137"/>
    <mergeCell ref="C136:C137"/>
    <mergeCell ref="D135:D137"/>
    <mergeCell ref="B99:B106"/>
    <mergeCell ref="D102:D106"/>
    <mergeCell ref="B89:B95"/>
    <mergeCell ref="C92:C95"/>
    <mergeCell ref="D91:D95"/>
    <mergeCell ref="F93:F95"/>
    <mergeCell ref="B115:B123"/>
    <mergeCell ref="C120:C123"/>
    <mergeCell ref="D118:D123"/>
    <mergeCell ref="F120:F122"/>
    <mergeCell ref="C38:C39"/>
    <mergeCell ref="C40:C41"/>
    <mergeCell ref="B110:B111"/>
    <mergeCell ref="B46:B53"/>
    <mergeCell ref="C51:C52"/>
    <mergeCell ref="B37:B42"/>
    <mergeCell ref="B22:B27"/>
    <mergeCell ref="C26:C27"/>
    <mergeCell ref="B141:F141"/>
    <mergeCell ref="D144:D158"/>
    <mergeCell ref="E144:E158"/>
    <mergeCell ref="B127:F129"/>
    <mergeCell ref="B67:F68"/>
    <mergeCell ref="C99:C101"/>
    <mergeCell ref="D99:D101"/>
    <mergeCell ref="D89:D90"/>
    <mergeCell ref="D115:D116"/>
    <mergeCell ref="F115:F116"/>
    <mergeCell ref="C102:C104"/>
    <mergeCell ref="D83:D85"/>
    <mergeCell ref="B2:F2"/>
    <mergeCell ref="D57:D59"/>
    <mergeCell ref="D79:D82"/>
    <mergeCell ref="D46:D48"/>
    <mergeCell ref="D22:D24"/>
    <mergeCell ref="C23:C24"/>
    <mergeCell ref="D6:D9"/>
    <mergeCell ref="D74:D75"/>
    <mergeCell ref="B72:B75"/>
    <mergeCell ref="B31:B33"/>
    <mergeCell ref="D31:D33"/>
    <mergeCell ref="F31:F32"/>
    <mergeCell ref="B79:B85"/>
    <mergeCell ref="B6:B10"/>
    <mergeCell ref="D38:D41"/>
    <mergeCell ref="B57:B63"/>
    <mergeCell ref="C62:C63"/>
    <mergeCell ref="D60:D63"/>
    <mergeCell ref="D50:D53"/>
    <mergeCell ref="C118:C119"/>
    <mergeCell ref="F118:F119"/>
  </mergeCells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Gastos_2023_1º_trimestre</vt:lpstr>
      <vt:lpstr>Gastos_2023_2º_trimestre</vt:lpstr>
      <vt:lpstr>Gastos_2023_3º_trimestre</vt:lpstr>
      <vt:lpstr>Gastos_2023_4º trimestre</vt:lpstr>
      <vt:lpstr>Gastos_2023_1º_trimestre!Área_de_impresión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Ibañez Garcia</dc:creator>
  <cp:lastModifiedBy>Carmen Rey Hermosín</cp:lastModifiedBy>
  <dcterms:created xsi:type="dcterms:W3CDTF">2023-10-10T10:25:28Z</dcterms:created>
  <dcterms:modified xsi:type="dcterms:W3CDTF">2023-12-28T12:03:01Z</dcterms:modified>
</cp:coreProperties>
</file>