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60" windowHeight="8130" tabRatio="500" activeTab="1"/>
  </bookViews>
  <sheets>
    <sheet name="Despeses_2026_1º_trimestre" sheetId="1" r:id="rId1"/>
    <sheet name="Despeses_2026_2º_trimestre" sheetId="2" r:id="rId2"/>
    <sheet name="Despeses_2026_3º_trimestre" sheetId="3" r:id="rId3"/>
    <sheet name="Despeses_2026_4º_trimestre" sheetId="4" r:id="rId4"/>
  </sheets>
  <definedNames>
    <definedName name="_xlnm.Print_Area" localSheetId="0">Despeses_2026_1º_trimestre!$B$2:$F$180</definedName>
  </definedNames>
  <calcPr calcId="145621"/>
</workbook>
</file>

<file path=xl/calcChain.xml><?xml version="1.0" encoding="utf-8"?>
<calcChain xmlns="http://schemas.openxmlformats.org/spreadsheetml/2006/main">
  <c r="F100" i="2" l="1"/>
  <c r="F96" i="2"/>
  <c r="F155" i="2"/>
  <c r="F63" i="2"/>
  <c r="F57" i="2"/>
  <c r="F52" i="2"/>
  <c r="F25" i="2"/>
  <c r="F92" i="2" l="1"/>
  <c r="F112" i="2" l="1"/>
  <c r="F52" i="1" l="1"/>
  <c r="F107" i="1"/>
  <c r="F138" i="1" l="1"/>
  <c r="F180" i="1"/>
  <c r="F14" i="1" l="1"/>
  <c r="F85" i="1"/>
  <c r="F59" i="1"/>
  <c r="F144" i="1"/>
  <c r="F27" i="1" l="1"/>
  <c r="F79" i="1" l="1"/>
  <c r="F111" i="1"/>
  <c r="F119" i="1"/>
  <c r="F67" i="1"/>
  <c r="F124" i="1" l="1"/>
  <c r="F32" i="1"/>
  <c r="F68" i="2"/>
  <c r="F140" i="3"/>
  <c r="F152" i="3" s="1"/>
  <c r="F163" i="3" s="1"/>
  <c r="F182" i="3" s="1"/>
  <c r="F57" i="3"/>
  <c r="F65" i="3" s="1"/>
  <c r="F76" i="3" s="1"/>
  <c r="F89" i="3" s="1"/>
  <c r="F37" i="3"/>
  <c r="F26" i="3"/>
  <c r="F149" i="4"/>
  <c r="F157" i="4" s="1"/>
  <c r="F137" i="4"/>
  <c r="F124" i="4"/>
  <c r="F106" i="4"/>
  <c r="F77" i="4"/>
  <c r="F68" i="4"/>
  <c r="F56" i="4"/>
  <c r="F43" i="4"/>
  <c r="F21" i="4"/>
  <c r="F13" i="4"/>
  <c r="F201" i="4" l="1"/>
  <c r="F219" i="3" l="1"/>
  <c r="F22" i="3"/>
  <c r="F101" i="3"/>
  <c r="F130" i="3" l="1"/>
  <c r="F82" i="2" l="1"/>
  <c r="F117" i="2"/>
  <c r="F176" i="4" l="1"/>
  <c r="F31" i="4"/>
  <c r="F190" i="3" l="1"/>
  <c r="F72" i="2" l="1"/>
  <c r="F88" i="4" l="1"/>
  <c r="F11" i="2" l="1"/>
  <c r="F33" i="2"/>
</calcChain>
</file>

<file path=xl/sharedStrings.xml><?xml version="1.0" encoding="utf-8"?>
<sst xmlns="http://schemas.openxmlformats.org/spreadsheetml/2006/main" count="667" uniqueCount="308">
  <si>
    <t>POBLE</t>
  </si>
  <si>
    <t>DATA</t>
  </si>
  <si>
    <t>ACTIVITAT CULTURAL / ESPORTIVA</t>
  </si>
  <si>
    <t>CONCEPTE DE LA DESPESA</t>
  </si>
  <si>
    <t>IMPORT</t>
  </si>
  <si>
    <t>LA PUNTA</t>
  </si>
  <si>
    <t>TOTAL</t>
  </si>
  <si>
    <t>LA TORRE-FAITANAR</t>
  </si>
  <si>
    <t>FORN D'ALCEDO</t>
  </si>
  <si>
    <t>CASTELLAR-OLIVERAL</t>
  </si>
  <si>
    <t>PINEDO</t>
  </si>
  <si>
    <t>EL SALER</t>
  </si>
  <si>
    <t>EL PALMAR</t>
  </si>
  <si>
    <t>EL PERELLONET</t>
  </si>
  <si>
    <t>CARPESA</t>
  </si>
  <si>
    <t>BENIFARAIG</t>
  </si>
  <si>
    <t>POBLE NOU</t>
  </si>
  <si>
    <t>BORBOTÓ</t>
  </si>
  <si>
    <t>MASSARROJOS</t>
  </si>
  <si>
    <t>CASES DE BÀRCENA</t>
  </si>
  <si>
    <t>BENIMÀMET-BENIFERRI</t>
  </si>
  <si>
    <t>NOM</t>
  </si>
  <si>
    <t>APLICACIÓ PRESSUPOSTÀRIA</t>
  </si>
  <si>
    <t>2020 IE970 92400 23300
ALTRES INDEMNITZACIONS</t>
  </si>
  <si>
    <t>Indemnització als Alcaldes i les Alcaldesses dels Pobles de València per la realització de les funcions inherents al càrrec que ocupen, es a dir, per assitència a les sessions/reunions de coordinació i informació que se celebren mensualment i les altres reunions sectorials i parcials de treball que se celebren amb la Regidora</t>
  </si>
  <si>
    <t>LA TORRE</t>
  </si>
  <si>
    <t>CONTRATOS DE OBRA / SUMINISTROS / SERVICIOS</t>
  </si>
  <si>
    <t>DATA ADJUDICACIÓ CONTRACTE</t>
  </si>
  <si>
    <t>EDIFICI MUNICIPAL</t>
  </si>
  <si>
    <t>JOSÉ MANUEL GIMENO RODRIGO</t>
  </si>
  <si>
    <t>RAFAEL ROCA ORTS</t>
  </si>
  <si>
    <t>M.ª CARMEN BARAT PALANCA</t>
  </si>
  <si>
    <t>VÍCTOR PONS ROGER</t>
  </si>
  <si>
    <t>ÁNGEL TORRIJOS GARCÍA</t>
  </si>
  <si>
    <t>JOSEFA FLORES MENA</t>
  </si>
  <si>
    <t>VICENTE PÉRIS CURSÁ</t>
  </si>
  <si>
    <t>MANUEL MARTÍ NAVARRO</t>
  </si>
  <si>
    <t>RAFAEL ARNAL GARCÍA</t>
  </si>
  <si>
    <t>CONSUELO TARAZONA MINGUET</t>
  </si>
  <si>
    <t>M.ª ISOLINA VERDEGUER SOLER</t>
  </si>
  <si>
    <t>CRISTINA PÉRIS PLANELLS</t>
  </si>
  <si>
    <t>BLANCA VILCHES NAVARRO</t>
  </si>
  <si>
    <t>GEMA ESTEVENS DASÍ</t>
  </si>
  <si>
    <t>M.ª DEL CARMEN AZNAR GABINO</t>
  </si>
  <si>
    <t>CASTELLAR-L'OLIVERAL</t>
  </si>
  <si>
    <t>Reis</t>
  </si>
  <si>
    <t>Sant Antoni</t>
  </si>
  <si>
    <t>PEDANIA</t>
  </si>
  <si>
    <t>Sant Vicent</t>
  </si>
  <si>
    <t xml:space="preserve"> </t>
  </si>
  <si>
    <t>ACTIVITATS CULTURALS I ESPORTIVES PEDANIES DEL SUD 2026</t>
  </si>
  <si>
    <t>ACTIVITATS CULTURALS I ESPORTIVES PEDANIES DEL NORD 2026</t>
  </si>
  <si>
    <t>INDEMNITZACIONS ALCALDES I ALCALDESSES 2026</t>
  </si>
  <si>
    <t>ACTIVITATS CULTURALS I ESPORTIVES PEDANIES DE L'OEST 2026</t>
  </si>
  <si>
    <t>Acompanyament musical en cercavila en la festivitat de Sant Antoni a Castellar-l’Oliveral</t>
  </si>
  <si>
    <t>Disc mòbil en la festivitat de Sant Antoni a Castellar-l’Oliveral</t>
  </si>
  <si>
    <t>Servici de disseny, maquetació i impressió de cartells i llibre de festes amb motiu de Sant Vicent a Benimàmet</t>
  </si>
  <si>
    <t>Actuació en viu amb jocs gegants per als xiquets i xiquetes de la pedania amb motiu de Sant Vicent a Benimàmet</t>
  </si>
  <si>
    <t>Cercavila amb motiu de Sant Vicent a Benimàmet</t>
  </si>
  <si>
    <t>Mascletà amb motiu de Sant Vicent a Benimàmet</t>
  </si>
  <si>
    <t>Lloguer de tres carrosses per a la desfilada a celebrar en Beniferri i Benimàmet en la Cavalcada de Reis de 2026</t>
  </si>
  <si>
    <t>CAIXA FIXA</t>
  </si>
  <si>
    <t>Joguets Reis</t>
  </si>
  <si>
    <t>Esmorzar Dia de Reis</t>
  </si>
  <si>
    <t>Berenar Dia de Reis</t>
  </si>
  <si>
    <t>Esmorzar Sant Antoni Abat</t>
  </si>
  <si>
    <t>Esmorzars Sant Antoni</t>
  </si>
  <si>
    <t>Subministrament flors Dia de la Dona</t>
  </si>
  <si>
    <t>08/03/20026</t>
  </si>
  <si>
    <t>04, 05/01/2026</t>
  </si>
  <si>
    <t>Lloguer de decorat nadalenc per a les Festes de Reis a la Torre</t>
  </si>
  <si>
    <t>Subministrament de 2 caixes automàtiques de 100 trets multicolors amb motiu de les Festes de Reis a la Torre</t>
  </si>
  <si>
    <t>Subministrament de 276 pilotes, regals nadalencs a xiquets i xiquetes amb motiu de les Festes de Reis a la Torre</t>
  </si>
  <si>
    <t>Focs artificials a Benimàmet amb motiu de les Festes de Reis</t>
  </si>
  <si>
    <t>Focs artificials en Beniferri amb motiu de les Festes de Reis</t>
  </si>
  <si>
    <t>Subministrament de claus commemoratives de l'arribada dels Reis a Benimàmet-Beniferri</t>
  </si>
  <si>
    <t>Subministrament de caramels i joguets per a la Cavalcada de Reis a Benimàmet-Beniferri</t>
  </si>
  <si>
    <t>Actuació de tabal i dolçaina per als Reis Mags del Saler</t>
  </si>
  <si>
    <t>Lloguer de barca en l'Albufera des d'on arribaran els Reis Mags al Saler</t>
  </si>
  <si>
    <t>Lloguer de furgoneta Volkswagen T1 per a la Cavalcada dels Reis Mags al Saler</t>
  </si>
  <si>
    <t>Subministrament de contes per a obsequiar als xiquets i xiquetes amb motiu de la Festa dels Reis Mags en El Saler</t>
  </si>
  <si>
    <t>Ram focs artificials per la festa de Reis en Massarrojos</t>
  </si>
  <si>
    <t>Acompanyament musical per al cercaviles per la festa de Reis en Massarrojos</t>
  </si>
  <si>
    <t>Berenar popular per a la vespra de Reis en Massarrojos</t>
  </si>
  <si>
    <t>Lloguer de 100 cadires i lloguer d'equip de so i il·luminació en la Festa de Reis en Pinedo</t>
  </si>
  <si>
    <t>Actuació d'espectacle infantil en la Festa de Reis de Pinedo</t>
  </si>
  <si>
    <t>Animació de personatges nadalencs acompanyant als Reis Mags en la Festa de Reis de Poble Nou</t>
  </si>
  <si>
    <t>Acompanyament musical de la cavalcada de Reis en Benifaraig</t>
  </si>
  <si>
    <t>Adquisició d'obsequis per a les Festes de Reis en el Palmar</t>
  </si>
  <si>
    <t>Adquisició de caramels i joguets per a la cavalcada de Reis Mags en El Palmar</t>
  </si>
  <si>
    <t>Cavalcada dels Reis Mags en Capesa</t>
  </si>
  <si>
    <t>Espectacle nadalenc que recrea la fira antiga en El Perellonet</t>
  </si>
  <si>
    <t>Sant Antoni Abad</t>
  </si>
  <si>
    <t>Subministrament d'embotits per a la tradicional torraeta de Sant Antoni</t>
  </si>
  <si>
    <t>Subministrament de begudes per a la tradicional torraeta de Sant Antoni</t>
  </si>
  <si>
    <t>Subministrament de Parament i snacks per a la tradicional “torraeta” de Sant Antoni</t>
  </si>
  <si>
    <t>Sant Vicent Màrtir</t>
  </si>
  <si>
    <t>Actuació musical de Banda juvenil en La Cebera</t>
  </si>
  <si>
    <t>Actuació musical Concert de Benijazz</t>
  </si>
  <si>
    <t>Subministrament de productes carnis per a paelles populars</t>
  </si>
  <si>
    <t>Subministrament d'obsequis</t>
  </si>
  <si>
    <t>Subministrament de coets i caixes xineses per al pasacarrer de Sant Antoni i la foguera en Carpesa</t>
  </si>
  <si>
    <t>Subministrament de tres lones microperforadas per a decorar els carrers durant la passada dels animals</t>
  </si>
  <si>
    <t>Servici d'ambulància per a la caminada de gossos II Ca</t>
  </si>
  <si>
    <t>Actuació de Tabal i Dolçaina per a amenitzar la Benedicció d'Animals</t>
  </si>
  <si>
    <t>Subministrament de bollitos i rotllets per als xiquets</t>
  </si>
  <si>
    <t>Subministrament d'embotits per a esmorzar popular</t>
  </si>
  <si>
    <t>Elaboració de les tradicionals calderes</t>
  </si>
  <si>
    <t>Presentació Falleres Majors</t>
  </si>
  <si>
    <t>Subministrament de rams de flors amb motiu dels actes populars de presentació de les Falleres Majors del Palmar</t>
  </si>
  <si>
    <t>Carnestoltes</t>
  </si>
  <si>
    <t>Disseny de pancartes i cartells</t>
  </si>
  <si>
    <t>Impressió de pancartes i cartells</t>
  </si>
  <si>
    <t>Subministrament de xocolate a repartir entre els veïns i veïnes</t>
  </si>
  <si>
    <t>Falles</t>
  </si>
  <si>
    <t>Lloguer d'equips de so i il·luminació amb pantalla led amb motiu de La Crida</t>
  </si>
  <si>
    <t>Sant Valentí</t>
  </si>
  <si>
    <t>Subministrament de materials com a fulles de seda i caixes de cartó per a la realització de tallers amb motiu dels actes populars per Sant Valentí en el Palmar</t>
  </si>
  <si>
    <t>Mascletà</t>
  </si>
  <si>
    <t>Actuació de discomòvil</t>
  </si>
  <si>
    <t>I Campionat Frontó Benimàmet</t>
  </si>
  <si>
    <t>Subministrament de trofeus</t>
  </si>
  <si>
    <t>Fallas</t>
  </si>
  <si>
    <t>Actuació artística de l'Orquestra Erosió, la qual té exclusivitat sobre l'espectacle que es realitzarà amb motiu de les Falles en El Palmar</t>
  </si>
  <si>
    <t>Verge del Rosari</t>
  </si>
  <si>
    <t>Actuació infantil d'animadors amb globoflèxia amb motiu de la Festa Verge del Rosari en Cases de Bàrcena</t>
  </si>
  <si>
    <t>Ram de focs artificials amb motiu de les Falles en Cases de Bàrcena</t>
  </si>
  <si>
    <t>Bombardeig de trons amb motiu de les Falles en Cases de Bàrcena</t>
  </si>
  <si>
    <t>Lloguer de WC portàtil per a la festa dels polars de les falles de Benimàmet-Beniferri</t>
  </si>
  <si>
    <t>Acompanyament musical en la macrodespertà per les falles de Benimàmet</t>
  </si>
  <si>
    <t>Acompanyament musical en cercavila per les falles de Benimàmet</t>
  </si>
  <si>
    <t>Subministrament de 16 claus commemoratives per a entregar en la “Benvinguda Falles 2026” a Benimàmet-Beniferri</t>
  </si>
  <si>
    <t>Mascletà i 4 caixes automàtiques de 100 trets per a les Falles de Benimàmet-Beniferri</t>
  </si>
  <si>
    <t>Subministrament de racions de «Arros en fessols i naps» amb motiu de les Falles en Forn d’Alcedo</t>
  </si>
  <si>
    <t>Subministrament de rams de flors per a la Verge amb motiu de les Falles de Forn d’Alcedo</t>
  </si>
  <si>
    <t>Dia de la Dona</t>
  </si>
  <si>
    <t>Subministre berenar popular (pa, frivolitats salades, coca en llanda, etc.) amb motiu del Dia de la Dona en La Punta</t>
  </si>
  <si>
    <t>Subministrament de necessers amb motiu del Dia de la Dona en La Punta</t>
  </si>
  <si>
    <t xml:space="preserve">Impressió i planxat d'escut i logo facilitat per l'alcaldia dels necessers a subministrar amb motiu del Dia de la Dona en La Punta </t>
  </si>
  <si>
    <t>Jocs tradicionals orientades a tots els públics</t>
  </si>
  <si>
    <t>Elaboració de paelles populars</t>
  </si>
  <si>
    <t>Lloguer de tres unflables i una atracció</t>
  </si>
  <si>
    <t>Activitats infantils pack jocs gegants</t>
  </si>
  <si>
    <t>Disseny de Cartelleria</t>
  </si>
  <si>
    <t>Acompanyament de tabal i dolçaina per a cercavila</t>
  </si>
  <si>
    <t>Disseny i impressió de cartelleria</t>
  </si>
  <si>
    <t xml:space="preserve">Actuació de la banda en l'ofrena </t>
  </si>
  <si>
    <t>Actuació al “Passacarrer”</t>
  </si>
  <si>
    <t>Confecció, transport, muntatge i tret d'una mascletà</t>
  </si>
  <si>
    <t>II Fira del Llibre</t>
  </si>
  <si>
    <t>Subministrament de 300 racions de paella valenciana</t>
  </si>
  <si>
    <t>Lloguer 15 haimas, 20 taules, 80 cadires, 2 WC i equip de sonorització</t>
  </si>
  <si>
    <t>Subministrament de brunch salat</t>
  </si>
  <si>
    <t>Subministrament de dolços</t>
  </si>
  <si>
    <t>Subministrament de detalls consistent en perfum tèxtil</t>
  </si>
  <si>
    <t>Subministrament de tovallons, plats, bosses, etc.</t>
  </si>
  <si>
    <t>6 i 12/03/2026</t>
  </si>
  <si>
    <t>Acompanyament musical Tabal i Dolçaina en el Cercaviles Faller i en la Festes de Falles</t>
  </si>
  <si>
    <t>Mascletá per al dia de San José en les Falles en El Perellonet</t>
  </si>
  <si>
    <t>Detalls florals per a l'ofrena a la Verge en les Falles del Perellonet</t>
  </si>
  <si>
    <t>Subministrament de berenar per a l'acte de germanor</t>
  </si>
  <si>
    <t>Pasqua: Festa de la Trobada</t>
  </si>
  <si>
    <t>Acompanyament musical en la Processó</t>
  </si>
  <si>
    <t>Focs artificials</t>
  </si>
  <si>
    <t>Actuació musical en cercavila fins a la missa en les Falles de la Punta</t>
  </si>
  <si>
    <t>Subministre flors Ofrena</t>
  </si>
  <si>
    <t>Arranjament floral Falles</t>
  </si>
  <si>
    <t>Obsequis Dia Dona</t>
  </si>
  <si>
    <t>Berenar Dia Dona</t>
  </si>
  <si>
    <t>Obsequis per als participants de l'activitat «Poble Nou camina»</t>
  </si>
  <si>
    <t>Subministrament de trofeus concurse dibuix, historia falles</t>
  </si>
  <si>
    <t>Subministrament d'estendards mèrits de l'Agrupació de falles</t>
  </si>
  <si>
    <t>Subministrament de flors seques tractades per a ofrena</t>
  </si>
  <si>
    <t>Subministrament de rams de flors naturals per a ofrena</t>
  </si>
  <si>
    <t>Setmana Santa</t>
  </si>
  <si>
    <t>Acompanyament musical en la processó del Sant Enterrament a Benimàmet-Beniferri</t>
  </si>
  <si>
    <t>Pasqua</t>
  </si>
  <si>
    <t>Lloguer d'unflables</t>
  </si>
  <si>
    <t>Certificat de muntatge i memòria tècnica dels unflables</t>
  </si>
  <si>
    <t>Subministrament de caixes xineses i traques</t>
  </si>
  <si>
    <t>Servici de transport a l'ofrena dels veïns i veïnes</t>
  </si>
  <si>
    <t>Minimascletà</t>
  </si>
  <si>
    <t>Jornada de convivència veïnal</t>
  </si>
  <si>
    <t>Obsequi d'estampes de sant Antoni Abat</t>
  </si>
  <si>
    <t>Actuació de Tabal i Dolçaina en l'acte de Benedicció de Sant Antoni Abad</t>
  </si>
  <si>
    <t>Fi de Curs</t>
  </si>
  <si>
    <t>Contacontes per a Escola Infantil de Massarrojos amb motiu de la fi de curs</t>
  </si>
  <si>
    <t>Dia de la Bicicleta</t>
  </si>
  <si>
    <t>Subministrament de trofeus de ciclisme</t>
  </si>
  <si>
    <t>Arranjament floral per a la Creu de Maig de Forn d’Alcedo</t>
  </si>
  <si>
    <t>Creus de maig</t>
  </si>
  <si>
    <t>Inicie estiu</t>
  </si>
  <si>
    <t>Lloguer 42 taules i 250 cadires per al sopar de les persones majors que se celebrarà amb motiu de l'inici de l'estiu en Massarrojos</t>
  </si>
  <si>
    <t>Corpus Christi</t>
  </si>
  <si>
    <t>Acompanyament de banda de música en la processó del Corpus de Beniferri</t>
  </si>
  <si>
    <t>Acompanyament de banda de música en la processó del Corpus de Benimàmet</t>
  </si>
  <si>
    <t>Mascletà per la processó del Corpus en Beniferri</t>
  </si>
  <si>
    <t>Castillo de focs artificials per a la processó del Corpus de Benimàmet</t>
  </si>
  <si>
    <t>XVII Trobada Jugar i Conviure</t>
  </si>
  <si>
    <t>Subministrament de trofeus per a la XVII Trobada Jugar i Conviure a Benimàmet-Beniferri</t>
  </si>
  <si>
    <t>Creus de Maig</t>
  </si>
  <si>
    <t>Subministrament de 400 unitats de gots, coberts i bols per a la realització del «Arròs amb fesols i naps» amb motiu de les Creus de Maig en Beniferri</t>
  </si>
  <si>
    <t>Lloguer de 500 cadires i 85 taules amb motiu del menjar «Arròs amb fesols i naps» per les Creus de Maig en Beniferri</t>
  </si>
  <si>
    <t>Concert de Primavera</t>
  </si>
  <si>
    <t>Lloguer de 100 cadires amb motiu del Concert de Primavera en Beniferri</t>
  </si>
  <si>
    <t>Setmana Cultural Beniferri</t>
  </si>
  <si>
    <t>Lloguer de 100 cadires amb motiu de la Setmana Cultural en Beniferri</t>
  </si>
  <si>
    <t>Inici curse 2026-2027</t>
  </si>
  <si>
    <t>Subministrament d'agendes escolars amb motiu de la realització d'activitats esportives i educatives enfocades a la infància per l'inici de curs en el CEIP Camí de l'Horta i CEIP Benimàmet</t>
  </si>
  <si>
    <t>Inici de l'Estiu</t>
  </si>
  <si>
    <t>Subministrament de 350 unitats de gots i coberts i 400 de plats amb motiu de les activitats a realitzar per l'Inici de l'Estiu en Beniferri</t>
  </si>
  <si>
    <t>Subministrament de material escolar com a llibretes, retoladors, gomes, etc, amb motiu de la realització d'activitats esportives i educatives enfocades a la infància per l'inici de curs en el CEIP Camí de l'Horta a Benimàmet-Beniferri</t>
  </si>
  <si>
    <t>Lloguer de 350 cadires i 65 taules amb motiu de les activitats a realitzar per l'Inici de l'Estiu en Beniferri</t>
  </si>
  <si>
    <t>Festes Patronals San José Benimàmet</t>
  </si>
  <si>
    <t>Acompanyament de la banda de música en la processó de les Festes Patronals de San José a Benimàmet</t>
  </si>
  <si>
    <t>Castillo de focs artificials amb motiu de les Festes Patronals de San José a Benimàmet</t>
  </si>
  <si>
    <t>750º aniversari del rei Jaume I</t>
  </si>
  <si>
    <t>Exposició de l'any de Jaume I per a la commemoració del 750é aniversari del rei Jaume I a Benimàmet-Beniferri</t>
  </si>
  <si>
    <t>Pregó de les Festes</t>
  </si>
  <si>
    <t>Lloguer i muntatge de so i il·luminació per al pregó de Benimàmet</t>
  </si>
  <si>
    <t>Contractació de DJ fins a les 2h per al pregó de les Festes Patronals de benimàmet</t>
  </si>
  <si>
    <t>Actuació musical a càrrec d'Ángel Bellido i Aishas Bordás en el pregó de Benimàmet-Beniferri</t>
  </si>
  <si>
    <t>Acompanyament en el pregó de Benimàmet-Beniferri</t>
  </si>
  <si>
    <t>Lloguer de 350 cadires i 65 taules per al pregó de Benimàmet-Beniferri</t>
  </si>
  <si>
    <t>Parament per al pregó de les Festes de Benimàmet-Beniferri</t>
  </si>
  <si>
    <t>Subministrament de Parament i snacks per al pregó de les Festes de Benimàmet-Beniferri</t>
  </si>
  <si>
    <t>Jornada de Convivència</t>
  </si>
  <si>
    <t>Activitat infantil consistent en jocs de taula gegants: parxís, oca, etc., amb motiu d'una Jornada de Convivència a Benimàmet-Beniferri</t>
  </si>
  <si>
    <t>Setmana Cultural CMAPM Beniferri</t>
  </si>
  <si>
    <t>Subministrament d'orxata i fartons amb motiu de la Setmana Cultural de CMAPM de Beniferri</t>
  </si>
  <si>
    <t>Transformació Mercat Municipal</t>
  </si>
  <si>
    <t>Servici de disseny, maquetació, impressió i col·locació de vinil amb fotografies destacades i d'especial rellevància en la pedania amb motiu de la transformació del Mercat Municipal de Benimàmet en Espai Municipal Multiusos</t>
  </si>
  <si>
    <t>Del 11 al 20/6/2026</t>
  </si>
  <si>
    <t>Festes Patronals</t>
  </si>
  <si>
    <t>Disseny i elaboració de 250 llibres de les Festes Patronals de La Torre-Faitanar</t>
  </si>
  <si>
    <t>Enquadernació de 250 llibres de les Festes Patronals de La Torre-Faitanar</t>
  </si>
  <si>
    <t>Elaboració i repartiment de caldera tradicional en les Festes Patronals de La Torre-Faitanar</t>
  </si>
  <si>
    <t>Verificació documental i visita d'inspecció final d'escenari en les Festes Patronals de La Torre</t>
  </si>
  <si>
    <t>Setmana Cultural i fi de curs UP</t>
  </si>
  <si>
    <t>Fi de curs CEIP</t>
  </si>
  <si>
    <t>Subministrament d'orxata i fartons amb motiu de la Setmana Cultural i fi de curs de la UP en Forn d’Alcedo</t>
  </si>
  <si>
    <t>Subministrament d'orxata i fartons amb motiu de la fi de curs del CEIP Forn d’Alcedo</t>
  </si>
  <si>
    <t>Inicie Festes Patronals i presentació Clavariesas</t>
  </si>
  <si>
    <t>Verificació documental i visita d'inspecció dels dos muntatges de ½ escenari propietat del Servici de Pedanies amb motiu del començament  de les Festes Patronals i presentació de les Clavariesas del Crist de l'Agonia en Forn d’Alcedo</t>
  </si>
  <si>
    <t>Certificat final de muntatge de ½ escenari propietat del Servici de Pedanies amb motiu del començament  de les Festes Patronals i presentació de les Clavariesas del Crist de l'Agonia en Forn d’Alcedo</t>
  </si>
  <si>
    <t>Cant de l’Aurora</t>
  </si>
  <si>
    <t>Acompanyament musical en el recorregut en «El Cant de l'Aurora» en Massarrojos</t>
  </si>
  <si>
    <t>Espectacle pirotècnic de 12 coets voladors de tro amb motiu «El Cant de l'Aurora» en Massarrojos</t>
  </si>
  <si>
    <t>Acompanyament musical de la processó del Corpus Christi en Massarrojos</t>
  </si>
  <si>
    <t>Subministrament de 70 ensaïmades grans amb motiu «El Cant de l'Aurora» en Massarrojos</t>
  </si>
  <si>
    <t>Espectacle pirotècnic: tret d'1 salva amb motiu del Corpus Christi en Massarrojos</t>
  </si>
  <si>
    <t>Espectacle pirotècnic: tret d'una salva abans de la processó i una altra després amb motiu del Corpus Christi en Massarrojos</t>
  </si>
  <si>
    <t>Actuació Disc Pocket amb motiu de la fi de curs escolar en Massarrojos</t>
  </si>
  <si>
    <t>Mare de Deu dels Desamparats</t>
  </si>
  <si>
    <t>Espectacle teatral amb motiu de la festivitat de la Mare de Déu del Desamparats a Castellar-l’Oliveral</t>
  </si>
  <si>
    <t>Actuació de música de Tabal i Dolçaina més dos quadres de ball</t>
  </si>
  <si>
    <t>Actuació musical</t>
  </si>
  <si>
    <t>Subministrament de xocolate a la tassa i coca en llanda</t>
  </si>
  <si>
    <t>Cultura a les Pedanies</t>
  </si>
  <si>
    <t>Subministrament d'orxata en Oliveral</t>
  </si>
  <si>
    <t>Subministrament de trofeus i plaques per als guanyadors de jocs recreatius en Oliveral</t>
  </si>
  <si>
    <t>Subministrament d'orxata en Castellar</t>
  </si>
  <si>
    <t>Subministrament de trofeus i plaques per als guanyadors de jocs recreatius en Castellar</t>
  </si>
  <si>
    <t>Sant Vicent Ferrer</t>
  </si>
  <si>
    <t>Actuació de grup de cant d’estil amb tabal i dolçaina, cant d’albaes per la Festivitat de Sant Vicent Ferrer a Castellar-l’Oliveral</t>
  </si>
  <si>
    <t>Subministrament de productes alimentosos dolços i salats per la Festivitat de Sant Vicent Ferrer a Castellar-l’Oliveral</t>
  </si>
  <si>
    <t>Festes del Tremolar</t>
  </si>
  <si>
    <t>Actuació musical del «Duo Màfia»</t>
  </si>
  <si>
    <t>Subministrament de frivolitats per als veïns i veïnes de la pedania</t>
  </si>
  <si>
    <t>Acompanyament musical de la banda de música en la processó</t>
  </si>
  <si>
    <t>Disseny, confecció, transport, muntatge i tret de Castillo</t>
  </si>
  <si>
    <t>Orxata granissada i fartons</t>
  </si>
  <si>
    <t>Berenar popular</t>
  </si>
  <si>
    <t>Festa de Sant Antoni</t>
  </si>
  <si>
    <t>Actuació de la Banda de música en la Festa de Sant Antoni en La Punta</t>
  </si>
  <si>
    <t>Concerte Estiu</t>
  </si>
  <si>
    <t>Tradicional Concert d'Estiu per al gaudi de tots els veïns i veïnes de la pedania en Carpesa</t>
  </si>
  <si>
    <t>21, 25, 28 y 30/07/2026</t>
  </si>
  <si>
    <t>Actuació amb tabal i dolçaina per a diverses activitats</t>
  </si>
  <si>
    <t>Elaboració de calderes per a 700 comensals</t>
  </si>
  <si>
    <t>Disc infantil i córner maquillatge artístic</t>
  </si>
  <si>
    <t>Lloguer de lloc de crispetes</t>
  </si>
  <si>
    <t>Subministrament d'orxata i fartons per a 150</t>
  </si>
  <si>
    <t>Jornada de convivència persones majors</t>
  </si>
  <si>
    <t>Subministrament de bossetes de tela amb arròs com a obsequi institucional a repartir entre els veïns i veïnes de la pedania</t>
  </si>
  <si>
    <t>Acompanyament musical de la banda per a la processó</t>
  </si>
  <si>
    <t>Berenar Pasqua</t>
  </si>
  <si>
    <t>Llonganisses de Pasqua</t>
  </si>
  <si>
    <t>Obsequis cavalcada Reis 2026</t>
  </si>
  <si>
    <t>Mones de Pasqua  i barres de pa</t>
  </si>
  <si>
    <t>Berenar de Pasqua</t>
  </si>
  <si>
    <t>Flores presentació falla Hellín-Giménez Costa</t>
  </si>
  <si>
    <t>Flores presentació falla José Soto Micó</t>
  </si>
  <si>
    <t>Flores presentació falla Carretera de Alba</t>
  </si>
  <si>
    <t>Flores presentació falla Aleixandre Laborde</t>
  </si>
  <si>
    <t>Flores amb motiu de les Falles i Creus de Maig</t>
  </si>
  <si>
    <t>XV Trofeu Social Pinedo i XXVIII Memorial Manuel González</t>
  </si>
  <si>
    <t>Festivitat Mare de Deu dels Desemparats</t>
  </si>
  <si>
    <t>Cultura als Pedanies Mahuella</t>
  </si>
  <si>
    <t>Cultura als Pedanies Cases de Bàrcena</t>
  </si>
  <si>
    <t>Jornades de convivència persones majors</t>
  </si>
  <si>
    <t>Berenar per a la UP Fi de Curs</t>
  </si>
  <si>
    <t>Fi de curs UP</t>
  </si>
  <si>
    <t>Subministre orxata amb motiu del pregó de les festes</t>
  </si>
  <si>
    <t>Subministre parament amb motiu del pregó de les festes</t>
  </si>
  <si>
    <t>Cultural als pobles</t>
  </si>
  <si>
    <t>Berena homenatge persones majors</t>
  </si>
  <si>
    <t xml:space="preserve">Ramos i detall floral pregó festes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</si>
</sst>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8" formatCode="#,##0.00\ &quot;€&quot;;[Red]\-#,##0.00\ &quot;€&quot;"/>
    <numFmt numFmtId="164" formatCode="#,##0.00\ [$€]\ ;\-#,##0.00\ [$€]\ ;\-00\ [$€]\ ;\ @\ "/>
    <numFmt numFmtId="165" formatCode="#,##0.00\ [$€]"/>
    <numFmt numFmtId="166" formatCode="dd/mm/yy"/>
    <numFmt numFmtId="167" formatCode="#,##0.00\ [$€];[Red]\-#,##0.00\ [$€]"/>
    <numFmt numFmtId="168" formatCode="#,##0.00&quot; €&quot;"/>
    <numFmt numFmtId="169" formatCode="#,##0.00\ &quot;€&quot;"/>
  </numFmts>
  <fonts count="7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u/>
      <sz val="12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47"/>
      </patternFill>
    </fill>
  </fills>
  <borders count="13">
    <border>
      <left/>
      <right/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1" fillId="0" borderId="0"/>
  </cellStyleXfs>
  <cellXfs count="294">
    <xf numFmtId="0" fontId="0" fillId="0" borderId="0" xfId="0"/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 wrapText="1"/>
    </xf>
    <xf numFmtId="0" fontId="0" fillId="0" borderId="0" xfId="0" applyNumberFormat="1" applyAlignment="1">
      <alignment horizontal="left" vertical="center" wrapText="1"/>
    </xf>
    <xf numFmtId="0" fontId="0" fillId="2" borderId="0" xfId="0" applyNumberFormat="1" applyFill="1" applyAlignment="1">
      <alignment vertical="center"/>
    </xf>
    <xf numFmtId="0" fontId="2" fillId="2" borderId="0" xfId="0" applyNumberFormat="1" applyFont="1" applyFill="1" applyBorder="1" applyAlignment="1">
      <alignment horizontal="center" vertical="center" wrapText="1"/>
    </xf>
    <xf numFmtId="0" fontId="0" fillId="2" borderId="0" xfId="0" applyNumberFormat="1" applyFill="1" applyAlignment="1">
      <alignment horizontal="left" vertical="center" wrapText="1"/>
    </xf>
    <xf numFmtId="165" fontId="0" fillId="0" borderId="0" xfId="0" applyNumberFormat="1" applyAlignment="1">
      <alignment horizontal="right" vertical="center"/>
    </xf>
    <xf numFmtId="0" fontId="0" fillId="0" borderId="0" xfId="0" applyNumberFormat="1" applyAlignment="1">
      <alignment horizontal="left" vertical="center"/>
    </xf>
    <xf numFmtId="165" fontId="0" fillId="0" borderId="0" xfId="0" applyNumberFormat="1" applyAlignment="1">
      <alignment vertical="center"/>
    </xf>
    <xf numFmtId="0" fontId="3" fillId="0" borderId="0" xfId="0" applyNumberFormat="1" applyFont="1" applyAlignment="1">
      <alignment horizontal="left" vertical="center" wrapText="1"/>
    </xf>
    <xf numFmtId="14" fontId="0" fillId="0" borderId="0" xfId="0" applyNumberFormat="1" applyFill="1" applyAlignment="1">
      <alignment horizontal="left" vertical="center" wrapText="1"/>
    </xf>
    <xf numFmtId="0" fontId="3" fillId="0" borderId="0" xfId="0" applyNumberFormat="1" applyFont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165" fontId="3" fillId="0" borderId="0" xfId="0" applyNumberFormat="1" applyFont="1" applyAlignment="1">
      <alignment vertical="center"/>
    </xf>
    <xf numFmtId="0" fontId="0" fillId="0" borderId="0" xfId="0" applyNumberFormat="1" applyBorder="1" applyAlignment="1">
      <alignment horizontal="left" vertical="center" wrapText="1"/>
    </xf>
    <xf numFmtId="0" fontId="0" fillId="0" borderId="0" xfId="0" applyNumberFormat="1" applyFill="1" applyAlignment="1">
      <alignment horizontal="left" vertical="center" wrapText="1"/>
    </xf>
    <xf numFmtId="0" fontId="0" fillId="0" borderId="0" xfId="0" applyNumberFormat="1" applyFill="1" applyAlignment="1">
      <alignment vertical="center" wrapText="1"/>
    </xf>
    <xf numFmtId="14" fontId="0" fillId="0" borderId="0" xfId="0" applyNumberFormat="1" applyAlignment="1">
      <alignment horizontal="left" vertical="center" wrapText="1"/>
    </xf>
    <xf numFmtId="165" fontId="3" fillId="0" borderId="0" xfId="0" applyNumberFormat="1" applyFont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0" fontId="0" fillId="2" borderId="0" xfId="0" applyNumberFormat="1" applyFill="1" applyAlignment="1">
      <alignment vertical="center" wrapText="1"/>
    </xf>
    <xf numFmtId="165" fontId="0" fillId="0" borderId="0" xfId="0" applyNumberFormat="1" applyAlignment="1">
      <alignment horizontal="right" vertical="center" wrapText="1"/>
    </xf>
    <xf numFmtId="0" fontId="0" fillId="0" borderId="0" xfId="0" applyNumberFormat="1" applyAlignment="1">
      <alignment horizontal="center" vertical="center"/>
    </xf>
    <xf numFmtId="0" fontId="0" fillId="0" borderId="2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165" fontId="0" fillId="0" borderId="4" xfId="0" applyNumberFormat="1" applyBorder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vertical="center"/>
    </xf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4" xfId="0" applyNumberFormat="1" applyFont="1" applyFill="1" applyBorder="1" applyAlignment="1">
      <alignment horizontal="center" vertical="center"/>
    </xf>
    <xf numFmtId="165" fontId="3" fillId="4" borderId="4" xfId="0" applyNumberFormat="1" applyFont="1" applyFill="1" applyBorder="1" applyAlignment="1">
      <alignment horizontal="center" vertical="center"/>
    </xf>
    <xf numFmtId="14" fontId="0" fillId="0" borderId="5" xfId="0" applyNumberFormat="1" applyFill="1" applyBorder="1" applyAlignment="1">
      <alignment horizontal="left" vertical="center" wrapText="1"/>
    </xf>
    <xf numFmtId="0" fontId="0" fillId="0" borderId="3" xfId="0" applyNumberFormat="1" applyFont="1" applyBorder="1" applyAlignment="1">
      <alignment horizontal="left" vertical="center" wrapText="1"/>
    </xf>
    <xf numFmtId="165" fontId="0" fillId="0" borderId="3" xfId="0" applyNumberFormat="1" applyBorder="1" applyAlignment="1">
      <alignment vertical="center"/>
    </xf>
    <xf numFmtId="165" fontId="0" fillId="0" borderId="4" xfId="0" applyNumberFormat="1" applyBorder="1" applyAlignment="1">
      <alignment horizontal="right" vertical="center"/>
    </xf>
    <xf numFmtId="0" fontId="0" fillId="0" borderId="4" xfId="0" applyNumberFormat="1" applyFont="1" applyBorder="1" applyAlignment="1">
      <alignment vertical="center" wrapText="1"/>
    </xf>
    <xf numFmtId="165" fontId="3" fillId="0" borderId="4" xfId="0" applyNumberFormat="1" applyFont="1" applyBorder="1" applyAlignment="1">
      <alignment horizontal="right" vertical="center"/>
    </xf>
    <xf numFmtId="0" fontId="0" fillId="0" borderId="4" xfId="0" applyNumberFormat="1" applyFont="1" applyBorder="1" applyAlignment="1">
      <alignment vertical="center"/>
    </xf>
    <xf numFmtId="167" fontId="0" fillId="0" borderId="4" xfId="0" applyNumberFormat="1" applyBorder="1" applyAlignment="1">
      <alignment vertical="center"/>
    </xf>
    <xf numFmtId="0" fontId="3" fillId="4" borderId="4" xfId="0" applyNumberFormat="1" applyFont="1" applyFill="1" applyBorder="1" applyAlignment="1">
      <alignment horizontal="center" wrapText="1"/>
    </xf>
    <xf numFmtId="0" fontId="3" fillId="4" borderId="4" xfId="0" applyNumberFormat="1" applyFont="1" applyFill="1" applyBorder="1" applyAlignment="1">
      <alignment horizontal="center"/>
    </xf>
    <xf numFmtId="165" fontId="3" fillId="4" borderId="4" xfId="0" applyNumberFormat="1" applyFont="1" applyFill="1" applyBorder="1" applyAlignment="1">
      <alignment horizontal="center"/>
    </xf>
    <xf numFmtId="0" fontId="0" fillId="0" borderId="4" xfId="0" applyFont="1" applyBorder="1" applyAlignment="1">
      <alignment wrapText="1"/>
    </xf>
    <xf numFmtId="0" fontId="0" fillId="0" borderId="4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165" fontId="0" fillId="0" borderId="4" xfId="0" applyNumberFormat="1" applyBorder="1" applyAlignment="1">
      <alignment horizontal="right" vertical="center"/>
    </xf>
    <xf numFmtId="0" fontId="0" fillId="0" borderId="4" xfId="0" applyNumberFormat="1" applyFont="1" applyBorder="1" applyAlignment="1">
      <alignment horizontal="left" vertical="center" wrapText="1"/>
    </xf>
    <xf numFmtId="165" fontId="0" fillId="0" borderId="4" xfId="0" applyNumberFormat="1" applyBorder="1" applyAlignment="1">
      <alignment horizontal="right" vertical="center"/>
    </xf>
    <xf numFmtId="0" fontId="3" fillId="0" borderId="7" xfId="0" applyNumberFormat="1" applyFont="1" applyBorder="1" applyAlignment="1">
      <alignment horizontal="center" vertical="center" wrapText="1"/>
    </xf>
    <xf numFmtId="165" fontId="3" fillId="0" borderId="7" xfId="0" applyNumberFormat="1" applyFont="1" applyBorder="1" applyAlignment="1">
      <alignment horizontal="right" vertical="center"/>
    </xf>
    <xf numFmtId="0" fontId="0" fillId="0" borderId="4" xfId="0" applyNumberFormat="1" applyFont="1" applyBorder="1" applyAlignment="1">
      <alignment horizontal="left" vertical="center" wrapText="1"/>
    </xf>
    <xf numFmtId="165" fontId="0" fillId="0" borderId="4" xfId="0" applyNumberFormat="1" applyBorder="1" applyAlignment="1">
      <alignment horizontal="right" vertical="center"/>
    </xf>
    <xf numFmtId="14" fontId="0" fillId="0" borderId="0" xfId="0" applyNumberFormat="1" applyBorder="1" applyAlignment="1">
      <alignment horizontal="left" vertical="center" wrapText="1"/>
    </xf>
    <xf numFmtId="0" fontId="0" fillId="0" borderId="0" xfId="0" applyNumberFormat="1" applyFont="1" applyBorder="1" applyAlignment="1">
      <alignment vertical="center"/>
    </xf>
    <xf numFmtId="0" fontId="0" fillId="0" borderId="7" xfId="0" applyNumberFormat="1" applyFont="1" applyBorder="1" applyAlignment="1">
      <alignment vertical="center" wrapText="1"/>
    </xf>
    <xf numFmtId="0" fontId="0" fillId="0" borderId="7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0" fillId="0" borderId="4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14" fontId="0" fillId="0" borderId="4" xfId="0" applyNumberFormat="1" applyFill="1" applyBorder="1" applyAlignment="1">
      <alignment horizontal="left" vertical="center" wrapText="1"/>
    </xf>
    <xf numFmtId="167" fontId="0" fillId="0" borderId="4" xfId="0" applyNumberFormat="1" applyBorder="1" applyAlignment="1">
      <alignment horizontal="right" vertical="center"/>
    </xf>
    <xf numFmtId="0" fontId="0" fillId="0" borderId="7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165" fontId="0" fillId="0" borderId="4" xfId="0" applyNumberFormat="1" applyBorder="1" applyAlignment="1">
      <alignment horizontal="right" vertical="center"/>
    </xf>
    <xf numFmtId="0" fontId="0" fillId="0" borderId="4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14" fontId="0" fillId="0" borderId="4" xfId="0" applyNumberFormat="1" applyFill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165" fontId="3" fillId="4" borderId="4" xfId="0" applyNumberFormat="1" applyFont="1" applyFill="1" applyBorder="1" applyAlignment="1">
      <alignment vertical="center"/>
    </xf>
    <xf numFmtId="0" fontId="0" fillId="0" borderId="4" xfId="0" applyNumberFormat="1" applyFont="1" applyBorder="1" applyAlignment="1">
      <alignment horizontal="left" vertical="center" wrapText="1"/>
    </xf>
    <xf numFmtId="0" fontId="0" fillId="0" borderId="7" xfId="0" applyNumberFormat="1" applyFont="1" applyBorder="1" applyAlignment="1">
      <alignment horizontal="left" vertical="center" wrapText="1"/>
    </xf>
    <xf numFmtId="165" fontId="0" fillId="0" borderId="4" xfId="0" applyNumberFormat="1" applyBorder="1" applyAlignment="1">
      <alignment vertical="center"/>
    </xf>
    <xf numFmtId="0" fontId="0" fillId="0" borderId="8" xfId="0" applyNumberFormat="1" applyFont="1" applyBorder="1" applyAlignment="1">
      <alignment vertical="center" wrapText="1"/>
    </xf>
    <xf numFmtId="0" fontId="0" fillId="0" borderId="4" xfId="0" applyNumberFormat="1" applyFont="1" applyBorder="1" applyAlignment="1">
      <alignment horizontal="left" vertical="center" wrapText="1"/>
    </xf>
    <xf numFmtId="165" fontId="0" fillId="0" borderId="4" xfId="0" applyNumberFormat="1" applyBorder="1" applyAlignment="1">
      <alignment horizontal="right" vertical="center"/>
    </xf>
    <xf numFmtId="14" fontId="0" fillId="0" borderId="4" xfId="0" applyNumberFormat="1" applyBorder="1" applyAlignment="1">
      <alignment horizontal="left" vertical="center" wrapText="1"/>
    </xf>
    <xf numFmtId="165" fontId="0" fillId="0" borderId="4" xfId="0" applyNumberFormat="1" applyBorder="1" applyAlignment="1">
      <alignment vertical="center"/>
    </xf>
    <xf numFmtId="165" fontId="0" fillId="0" borderId="7" xfId="0" applyNumberFormat="1" applyBorder="1" applyAlignment="1">
      <alignment horizontal="right" vertical="center"/>
    </xf>
    <xf numFmtId="168" fontId="0" fillId="0" borderId="4" xfId="0" applyNumberFormat="1" applyBorder="1" applyAlignment="1">
      <alignment horizontal="right" vertical="center"/>
    </xf>
    <xf numFmtId="169" fontId="0" fillId="0" borderId="4" xfId="0" applyNumberFormat="1" applyBorder="1" applyAlignment="1">
      <alignment horizontal="right" vertical="center"/>
    </xf>
    <xf numFmtId="169" fontId="0" fillId="0" borderId="4" xfId="0" applyNumberFormat="1" applyBorder="1" applyAlignment="1">
      <alignment vertical="center"/>
    </xf>
    <xf numFmtId="0" fontId="0" fillId="0" borderId="7" xfId="0" applyNumberFormat="1" applyFont="1" applyBorder="1" applyAlignment="1">
      <alignment horizontal="left" vertical="center" wrapText="1"/>
    </xf>
    <xf numFmtId="14" fontId="0" fillId="0" borderId="4" xfId="0" applyNumberFormat="1" applyFill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0" fontId="0" fillId="0" borderId="7" xfId="0" applyNumberFormat="1" applyFont="1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165" fontId="0" fillId="0" borderId="7" xfId="0" applyNumberFormat="1" applyBorder="1" applyAlignment="1">
      <alignment vertical="center"/>
    </xf>
    <xf numFmtId="0" fontId="0" fillId="0" borderId="0" xfId="0" applyNumberFormat="1" applyBorder="1" applyAlignment="1">
      <alignment vertical="center"/>
    </xf>
    <xf numFmtId="14" fontId="0" fillId="0" borderId="0" xfId="0" applyNumberFormat="1" applyFill="1" applyBorder="1" applyAlignment="1">
      <alignment vertical="center" wrapText="1"/>
    </xf>
    <xf numFmtId="165" fontId="0" fillId="0" borderId="4" xfId="0" applyNumberFormat="1" applyBorder="1" applyAlignment="1">
      <alignment horizontal="right" vertical="center"/>
    </xf>
    <xf numFmtId="0" fontId="0" fillId="0" borderId="4" xfId="0" applyNumberFormat="1" applyFont="1" applyBorder="1" applyAlignment="1">
      <alignment horizontal="left" vertical="center" wrapText="1"/>
    </xf>
    <xf numFmtId="165" fontId="0" fillId="0" borderId="4" xfId="0" applyNumberFormat="1" applyBorder="1" applyAlignment="1">
      <alignment vertical="center"/>
    </xf>
    <xf numFmtId="0" fontId="0" fillId="0" borderId="4" xfId="0" applyNumberFormat="1" applyFont="1" applyBorder="1" applyAlignment="1">
      <alignment horizontal="left" vertical="center" wrapText="1"/>
    </xf>
    <xf numFmtId="165" fontId="0" fillId="0" borderId="4" xfId="0" applyNumberFormat="1" applyBorder="1" applyAlignment="1">
      <alignment horizontal="right" vertical="center"/>
    </xf>
    <xf numFmtId="165" fontId="0" fillId="0" borderId="4" xfId="0" applyNumberFormat="1" applyBorder="1" applyAlignment="1">
      <alignment vertical="center"/>
    </xf>
    <xf numFmtId="165" fontId="0" fillId="0" borderId="7" xfId="0" applyNumberFormat="1" applyBorder="1" applyAlignment="1">
      <alignment horizontal="right" vertical="center"/>
    </xf>
    <xf numFmtId="0" fontId="0" fillId="0" borderId="4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165" fontId="0" fillId="0" borderId="7" xfId="0" applyNumberFormat="1" applyBorder="1" applyAlignment="1">
      <alignment vertical="center"/>
    </xf>
    <xf numFmtId="0" fontId="0" fillId="0" borderId="4" xfId="0" applyNumberFormat="1" applyFont="1" applyBorder="1" applyAlignment="1">
      <alignment horizontal="left" vertical="center" wrapText="1"/>
    </xf>
    <xf numFmtId="165" fontId="0" fillId="0" borderId="7" xfId="0" applyNumberFormat="1" applyBorder="1" applyAlignment="1">
      <alignment vertical="center"/>
    </xf>
    <xf numFmtId="165" fontId="0" fillId="0" borderId="4" xfId="0" applyNumberFormat="1" applyBorder="1" applyAlignment="1">
      <alignment vertical="center"/>
    </xf>
    <xf numFmtId="0" fontId="0" fillId="0" borderId="4" xfId="0" applyNumberFormat="1" applyFont="1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165" fontId="0" fillId="0" borderId="4" xfId="0" applyNumberFormat="1" applyBorder="1" applyAlignment="1">
      <alignment horizontal="right" vertical="center"/>
    </xf>
    <xf numFmtId="0" fontId="0" fillId="0" borderId="4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/>
    </xf>
    <xf numFmtId="165" fontId="0" fillId="0" borderId="4" xfId="0" applyNumberFormat="1" applyFont="1" applyBorder="1" applyAlignment="1">
      <alignment vertical="center"/>
    </xf>
    <xf numFmtId="0" fontId="0" fillId="0" borderId="7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165" fontId="0" fillId="0" borderId="4" xfId="0" applyNumberFormat="1" applyBorder="1" applyAlignment="1">
      <alignment vertical="center"/>
    </xf>
    <xf numFmtId="0" fontId="0" fillId="0" borderId="4" xfId="0" applyNumberFormat="1" applyFont="1" applyBorder="1" applyAlignment="1">
      <alignment horizontal="left" vertical="center" wrapText="1"/>
    </xf>
    <xf numFmtId="0" fontId="0" fillId="0" borderId="7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165" fontId="0" fillId="0" borderId="4" xfId="0" applyNumberFormat="1" applyBorder="1" applyAlignment="1">
      <alignment vertical="center"/>
    </xf>
    <xf numFmtId="165" fontId="0" fillId="0" borderId="4" xfId="0" applyNumberFormat="1" applyBorder="1" applyAlignment="1">
      <alignment horizontal="right" vertical="center"/>
    </xf>
    <xf numFmtId="165" fontId="0" fillId="0" borderId="7" xfId="0" applyNumberFormat="1" applyBorder="1" applyAlignment="1">
      <alignment vertical="center"/>
    </xf>
    <xf numFmtId="165" fontId="0" fillId="0" borderId="4" xfId="0" applyNumberFormat="1" applyBorder="1" applyAlignment="1">
      <alignment vertical="center"/>
    </xf>
    <xf numFmtId="0" fontId="0" fillId="0" borderId="4" xfId="0" applyNumberFormat="1" applyFont="1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/>
    </xf>
    <xf numFmtId="14" fontId="0" fillId="0" borderId="4" xfId="0" applyNumberFormat="1" applyFill="1" applyBorder="1" applyAlignment="1">
      <alignment horizontal="left" vertical="center" wrapText="1"/>
    </xf>
    <xf numFmtId="167" fontId="0" fillId="0" borderId="7" xfId="0" applyNumberFormat="1" applyBorder="1" applyAlignment="1">
      <alignment horizontal="right" vertical="center"/>
    </xf>
    <xf numFmtId="165" fontId="0" fillId="0" borderId="4" xfId="0" applyNumberFormat="1" applyBorder="1" applyAlignment="1">
      <alignment horizontal="right" vertical="center"/>
    </xf>
    <xf numFmtId="165" fontId="0" fillId="0" borderId="7" xfId="0" applyNumberFormat="1" applyBorder="1" applyAlignment="1">
      <alignment vertical="center"/>
    </xf>
    <xf numFmtId="167" fontId="0" fillId="0" borderId="7" xfId="0" applyNumberFormat="1" applyBorder="1" applyAlignment="1">
      <alignment vertical="center"/>
    </xf>
    <xf numFmtId="14" fontId="5" fillId="0" borderId="4" xfId="0" applyNumberFormat="1" applyFont="1" applyBorder="1" applyAlignment="1">
      <alignment horizontal="left" vertical="center" wrapText="1"/>
    </xf>
    <xf numFmtId="14" fontId="6" fillId="0" borderId="4" xfId="0" applyNumberFormat="1" applyFont="1" applyBorder="1" applyAlignment="1">
      <alignment horizontal="left" vertical="center" wrapText="1"/>
    </xf>
    <xf numFmtId="0" fontId="0" fillId="0" borderId="7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14" fontId="0" fillId="0" borderId="4" xfId="0" applyNumberFormat="1" applyFill="1" applyBorder="1" applyAlignment="1">
      <alignment horizontal="left" vertical="center" wrapText="1"/>
    </xf>
    <xf numFmtId="165" fontId="0" fillId="0" borderId="7" xfId="0" applyNumberFormat="1" applyBorder="1" applyAlignment="1">
      <alignment horizontal="right" vertical="center"/>
    </xf>
    <xf numFmtId="14" fontId="0" fillId="0" borderId="4" xfId="0" applyNumberForma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/>
    </xf>
    <xf numFmtId="14" fontId="0" fillId="0" borderId="4" xfId="0" applyNumberFormat="1" applyBorder="1" applyAlignment="1">
      <alignment horizontal="left" vertical="center"/>
    </xf>
    <xf numFmtId="165" fontId="0" fillId="0" borderId="4" xfId="0" applyNumberFormat="1" applyBorder="1" applyAlignment="1">
      <alignment horizontal="right" vertical="center"/>
    </xf>
    <xf numFmtId="0" fontId="5" fillId="0" borderId="4" xfId="0" applyFont="1" applyBorder="1" applyAlignment="1">
      <alignment horizontal="left" vertical="center" wrapText="1"/>
    </xf>
    <xf numFmtId="8" fontId="0" fillId="0" borderId="4" xfId="0" applyNumberFormat="1" applyBorder="1" applyAlignment="1">
      <alignment vertical="center"/>
    </xf>
    <xf numFmtId="0" fontId="0" fillId="0" borderId="9" xfId="0" applyNumberFormat="1" applyFont="1" applyBorder="1" applyAlignment="1">
      <alignment horizontal="left" vertical="center" wrapText="1"/>
    </xf>
    <xf numFmtId="0" fontId="0" fillId="0" borderId="10" xfId="0" applyNumberFormat="1" applyFont="1" applyBorder="1" applyAlignment="1">
      <alignment horizontal="left" vertical="center" wrapText="1"/>
    </xf>
    <xf numFmtId="0" fontId="3" fillId="0" borderId="11" xfId="0" applyNumberFormat="1" applyFont="1" applyBorder="1" applyAlignment="1">
      <alignment vertical="center" wrapText="1"/>
    </xf>
    <xf numFmtId="14" fontId="0" fillId="0" borderId="4" xfId="0" applyNumberFormat="1" applyBorder="1" applyAlignment="1">
      <alignment horizontal="left" vertical="center" wrapText="1"/>
    </xf>
    <xf numFmtId="14" fontId="0" fillId="0" borderId="4" xfId="0" applyNumberFormat="1" applyFont="1" applyBorder="1" applyAlignment="1">
      <alignment horizontal="left" vertical="center" wrapText="1"/>
    </xf>
    <xf numFmtId="14" fontId="0" fillId="0" borderId="4" xfId="0" applyNumberFormat="1" applyFill="1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/>
    </xf>
    <xf numFmtId="165" fontId="0" fillId="0" borderId="4" xfId="0" applyNumberFormat="1" applyBorder="1" applyAlignment="1">
      <alignment horizontal="right" vertical="center"/>
    </xf>
    <xf numFmtId="14" fontId="0" fillId="0" borderId="4" xfId="0" applyNumberFormat="1" applyBorder="1" applyAlignment="1">
      <alignment horizontal="left" vertical="center" wrapText="1"/>
    </xf>
    <xf numFmtId="165" fontId="0" fillId="0" borderId="4" xfId="0" applyNumberFormat="1" applyBorder="1" applyAlignment="1">
      <alignment horizontal="right" vertical="center"/>
    </xf>
    <xf numFmtId="14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 wrapText="1"/>
    </xf>
    <xf numFmtId="14" fontId="0" fillId="0" borderId="4" xfId="0" applyNumberFormat="1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/>
    </xf>
    <xf numFmtId="165" fontId="0" fillId="0" borderId="4" xfId="0" applyNumberFormat="1" applyBorder="1" applyAlignment="1">
      <alignment horizontal="right" vertical="center"/>
    </xf>
    <xf numFmtId="14" fontId="0" fillId="0" borderId="4" xfId="0" applyNumberFormat="1" applyBorder="1" applyAlignment="1">
      <alignment horizontal="left" vertical="center"/>
    </xf>
    <xf numFmtId="14" fontId="0" fillId="0" borderId="4" xfId="0" applyNumberFormat="1" applyFill="1" applyBorder="1" applyAlignment="1">
      <alignment horizontal="left" vertical="center" wrapText="1"/>
    </xf>
    <xf numFmtId="165" fontId="0" fillId="0" borderId="4" xfId="0" applyNumberFormat="1" applyBorder="1" applyAlignment="1">
      <alignment horizontal="right" vertical="center"/>
    </xf>
    <xf numFmtId="14" fontId="0" fillId="0" borderId="4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/>
    </xf>
    <xf numFmtId="0" fontId="0" fillId="0" borderId="7" xfId="0" applyNumberFormat="1" applyFont="1" applyBorder="1" applyAlignment="1">
      <alignment horizontal="left" vertical="center" wrapText="1"/>
    </xf>
    <xf numFmtId="0" fontId="0" fillId="0" borderId="7" xfId="0" applyNumberFormat="1" applyFont="1" applyBorder="1" applyAlignment="1">
      <alignment horizontal="left" vertical="center"/>
    </xf>
    <xf numFmtId="14" fontId="0" fillId="0" borderId="4" xfId="0" applyNumberFormat="1" applyFill="1" applyBorder="1" applyAlignment="1">
      <alignment horizontal="left" vertical="center" wrapText="1"/>
    </xf>
    <xf numFmtId="0" fontId="0" fillId="0" borderId="7" xfId="0" applyNumberFormat="1" applyFont="1" applyBorder="1" applyAlignment="1">
      <alignment horizontal="left" vertical="center"/>
    </xf>
    <xf numFmtId="0" fontId="0" fillId="0" borderId="7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14" fontId="0" fillId="0" borderId="4" xfId="0" applyNumberFormat="1" applyFill="1" applyBorder="1" applyAlignment="1">
      <alignment horizontal="left" vertical="center" wrapText="1"/>
    </xf>
    <xf numFmtId="165" fontId="0" fillId="0" borderId="6" xfId="0" applyNumberFormat="1" applyBorder="1" applyAlignment="1">
      <alignment horizontal="right" vertical="center"/>
    </xf>
    <xf numFmtId="165" fontId="0" fillId="0" borderId="7" xfId="0" applyNumberFormat="1" applyBorder="1" applyAlignment="1">
      <alignment horizontal="right" vertical="center"/>
    </xf>
    <xf numFmtId="14" fontId="0" fillId="0" borderId="4" xfId="0" applyNumberFormat="1" applyFont="1" applyFill="1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/>
    </xf>
    <xf numFmtId="14" fontId="0" fillId="0" borderId="4" xfId="0" applyNumberFormat="1" applyBorder="1" applyAlignment="1">
      <alignment horizontal="left" vertical="center"/>
    </xf>
    <xf numFmtId="165" fontId="0" fillId="0" borderId="4" xfId="0" applyNumberFormat="1" applyBorder="1" applyAlignment="1">
      <alignment horizontal="right" vertical="center"/>
    </xf>
    <xf numFmtId="165" fontId="0" fillId="0" borderId="6" xfId="0" applyNumberFormat="1" applyBorder="1" applyAlignment="1">
      <alignment vertical="center"/>
    </xf>
    <xf numFmtId="0" fontId="0" fillId="0" borderId="4" xfId="0" applyNumberFormat="1" applyBorder="1" applyAlignment="1">
      <alignment vertical="center"/>
    </xf>
    <xf numFmtId="14" fontId="1" fillId="0" borderId="4" xfId="2" applyNumberFormat="1" applyBorder="1" applyAlignment="1">
      <alignment horizontal="left" vertical="center"/>
    </xf>
    <xf numFmtId="0" fontId="0" fillId="0" borderId="4" xfId="0" applyNumberFormat="1" applyFont="1" applyBorder="1" applyAlignment="1">
      <alignment horizontal="left" vertical="center" wrapText="1"/>
    </xf>
    <xf numFmtId="14" fontId="0" fillId="0" borderId="4" xfId="0" applyNumberFormat="1" applyFill="1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165" fontId="0" fillId="0" borderId="4" xfId="0" applyNumberFormat="1" applyBorder="1" applyAlignment="1">
      <alignment horizontal="right" vertical="center"/>
    </xf>
    <xf numFmtId="14" fontId="0" fillId="0" borderId="4" xfId="0" applyNumberFormat="1" applyFont="1" applyFill="1" applyBorder="1" applyAlignment="1">
      <alignment horizontal="left" vertical="center" wrapText="1"/>
    </xf>
    <xf numFmtId="165" fontId="0" fillId="0" borderId="7" xfId="0" applyNumberFormat="1" applyBorder="1" applyAlignment="1">
      <alignment horizontal="right" vertical="center"/>
    </xf>
    <xf numFmtId="0" fontId="0" fillId="0" borderId="4" xfId="0" applyNumberFormat="1" applyFont="1" applyBorder="1" applyAlignment="1">
      <alignment horizontal="left" vertical="center" wrapText="1"/>
    </xf>
    <xf numFmtId="14" fontId="0" fillId="0" borderId="4" xfId="0" applyNumberFormat="1" applyFill="1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165" fontId="0" fillId="0" borderId="4" xfId="0" applyNumberFormat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wrapText="1"/>
    </xf>
    <xf numFmtId="166" fontId="0" fillId="0" borderId="4" xfId="0" applyNumberFormat="1" applyBorder="1" applyAlignment="1">
      <alignment vertical="center" wrapText="1"/>
    </xf>
    <xf numFmtId="165" fontId="0" fillId="0" borderId="7" xfId="0" applyNumberFormat="1" applyBorder="1" applyAlignment="1">
      <alignment horizontal="right" vertical="center"/>
    </xf>
    <xf numFmtId="14" fontId="0" fillId="0" borderId="4" xfId="0" applyNumberFormat="1" applyFill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14" fontId="0" fillId="0" borderId="4" xfId="0" applyNumberFormat="1" applyFont="1" applyFill="1" applyBorder="1" applyAlignment="1">
      <alignment horizontal="left" vertical="center" wrapText="1"/>
    </xf>
    <xf numFmtId="165" fontId="0" fillId="0" borderId="7" xfId="0" applyNumberFormat="1" applyBorder="1" applyAlignment="1">
      <alignment horizontal="right" vertical="center"/>
    </xf>
    <xf numFmtId="0" fontId="0" fillId="0" borderId="4" xfId="0" applyNumberFormat="1" applyFont="1" applyBorder="1" applyAlignment="1">
      <alignment horizontal="left" vertical="center"/>
    </xf>
    <xf numFmtId="0" fontId="0" fillId="0" borderId="4" xfId="0" applyNumberFormat="1" applyFont="1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165" fontId="0" fillId="0" borderId="7" xfId="0" applyNumberFormat="1" applyBorder="1" applyAlignment="1">
      <alignment horizontal="right" vertical="center"/>
    </xf>
    <xf numFmtId="14" fontId="0" fillId="0" borderId="4" xfId="0" applyNumberFormat="1" applyFill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/>
    </xf>
    <xf numFmtId="14" fontId="0" fillId="0" borderId="4" xfId="0" applyNumberForma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14" fontId="0" fillId="0" borderId="4" xfId="0" applyNumberFormat="1" applyFill="1" applyBorder="1" applyAlignment="1">
      <alignment horizontal="left" vertical="center" wrapText="1"/>
    </xf>
    <xf numFmtId="165" fontId="0" fillId="0" borderId="7" xfId="0" applyNumberFormat="1" applyBorder="1" applyAlignment="1">
      <alignment horizontal="right" vertical="center"/>
    </xf>
    <xf numFmtId="0" fontId="0" fillId="0" borderId="4" xfId="0" applyNumberFormat="1" applyFont="1" applyBorder="1" applyAlignment="1">
      <alignment horizontal="left" vertical="center" wrapText="1"/>
    </xf>
    <xf numFmtId="14" fontId="0" fillId="0" borderId="4" xfId="0" applyNumberFormat="1" applyFill="1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/>
    </xf>
    <xf numFmtId="165" fontId="0" fillId="0" borderId="4" xfId="0" applyNumberFormat="1" applyBorder="1" applyAlignment="1">
      <alignment horizontal="right" vertical="center"/>
    </xf>
    <xf numFmtId="14" fontId="0" fillId="0" borderId="4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/>
    </xf>
    <xf numFmtId="0" fontId="3" fillId="0" borderId="4" xfId="0" applyNumberFormat="1" applyFont="1" applyBorder="1" applyAlignment="1">
      <alignment horizontal="left" vertical="center" wrapText="1"/>
    </xf>
    <xf numFmtId="0" fontId="0" fillId="0" borderId="7" xfId="0" applyNumberFormat="1" applyFont="1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165" fontId="0" fillId="0" borderId="7" xfId="0" applyNumberFormat="1" applyBorder="1" applyAlignment="1">
      <alignment horizontal="right" vertical="center"/>
    </xf>
    <xf numFmtId="14" fontId="0" fillId="0" borderId="4" xfId="0" applyNumberFormat="1" applyFill="1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/>
    </xf>
    <xf numFmtId="165" fontId="0" fillId="0" borderId="4" xfId="0" applyNumberFormat="1" applyBorder="1" applyAlignment="1">
      <alignment horizontal="right" vertical="center"/>
    </xf>
    <xf numFmtId="14" fontId="0" fillId="0" borderId="4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/>
    </xf>
    <xf numFmtId="165" fontId="0" fillId="0" borderId="6" xfId="0" applyNumberFormat="1" applyBorder="1" applyAlignment="1">
      <alignment horizontal="right" vertical="center"/>
    </xf>
    <xf numFmtId="165" fontId="0" fillId="0" borderId="7" xfId="0" applyNumberFormat="1" applyBorder="1" applyAlignment="1">
      <alignment horizontal="right" vertical="center"/>
    </xf>
    <xf numFmtId="14" fontId="0" fillId="0" borderId="6" xfId="0" applyNumberFormat="1" applyFont="1" applyFill="1" applyBorder="1" applyAlignment="1">
      <alignment horizontal="left" vertical="center" wrapText="1"/>
    </xf>
    <xf numFmtId="14" fontId="0" fillId="0" borderId="8" xfId="0" applyNumberFormat="1" applyFont="1" applyFill="1" applyBorder="1" applyAlignment="1">
      <alignment horizontal="left" vertical="center" wrapText="1"/>
    </xf>
    <xf numFmtId="14" fontId="0" fillId="0" borderId="7" xfId="0" applyNumberFormat="1" applyFont="1" applyFill="1" applyBorder="1" applyAlignment="1">
      <alignment horizontal="left" vertical="center" wrapText="1"/>
    </xf>
    <xf numFmtId="166" fontId="0" fillId="0" borderId="6" xfId="0" applyNumberFormat="1" applyBorder="1" applyAlignment="1">
      <alignment horizontal="left" vertical="center" wrapText="1"/>
    </xf>
    <xf numFmtId="166" fontId="0" fillId="0" borderId="8" xfId="0" applyNumberFormat="1" applyBorder="1" applyAlignment="1">
      <alignment horizontal="left" vertical="center" wrapText="1"/>
    </xf>
    <xf numFmtId="166" fontId="0" fillId="0" borderId="7" xfId="0" applyNumberFormat="1" applyBorder="1" applyAlignment="1">
      <alignment horizontal="left" vertical="center" wrapText="1"/>
    </xf>
    <xf numFmtId="14" fontId="0" fillId="0" borderId="4" xfId="0" applyNumberFormat="1" applyFill="1" applyBorder="1" applyAlignment="1">
      <alignment horizontal="left" vertical="center" wrapText="1"/>
    </xf>
    <xf numFmtId="0" fontId="3" fillId="0" borderId="6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/>
    </xf>
    <xf numFmtId="0" fontId="0" fillId="0" borderId="6" xfId="0" applyNumberFormat="1" applyFont="1" applyBorder="1" applyAlignment="1">
      <alignment horizontal="left" vertical="center"/>
    </xf>
    <xf numFmtId="0" fontId="0" fillId="0" borderId="7" xfId="0" applyNumberFormat="1" applyFont="1" applyBorder="1" applyAlignment="1">
      <alignment horizontal="left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0" fillId="0" borderId="6" xfId="0" applyNumberFormat="1" applyFont="1" applyBorder="1" applyAlignment="1">
      <alignment horizontal="left" vertical="center" wrapText="1"/>
    </xf>
    <xf numFmtId="0" fontId="0" fillId="0" borderId="8" xfId="0" applyNumberFormat="1" applyFont="1" applyBorder="1" applyAlignment="1">
      <alignment horizontal="left" vertical="center" wrapText="1"/>
    </xf>
    <xf numFmtId="0" fontId="0" fillId="0" borderId="7" xfId="0" applyNumberFormat="1" applyFont="1" applyBorder="1" applyAlignment="1">
      <alignment horizontal="left" vertical="center" wrapText="1"/>
    </xf>
    <xf numFmtId="167" fontId="0" fillId="0" borderId="6" xfId="0" applyNumberFormat="1" applyBorder="1" applyAlignment="1">
      <alignment horizontal="right" vertical="center"/>
    </xf>
    <xf numFmtId="167" fontId="0" fillId="0" borderId="7" xfId="0" applyNumberForma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14" fontId="0" fillId="0" borderId="6" xfId="0" applyNumberFormat="1" applyBorder="1" applyAlignment="1">
      <alignment horizontal="left" vertical="center" wrapText="1"/>
    </xf>
    <xf numFmtId="14" fontId="0" fillId="0" borderId="7" xfId="0" applyNumberFormat="1" applyBorder="1" applyAlignment="1">
      <alignment horizontal="left" vertical="center" wrapText="1"/>
    </xf>
    <xf numFmtId="14" fontId="0" fillId="0" borderId="6" xfId="0" applyNumberFormat="1" applyFill="1" applyBorder="1" applyAlignment="1">
      <alignment horizontal="left" vertical="center" wrapText="1"/>
    </xf>
    <xf numFmtId="14" fontId="0" fillId="0" borderId="8" xfId="0" applyNumberFormat="1" applyFill="1" applyBorder="1" applyAlignment="1">
      <alignment horizontal="left" vertical="center" wrapText="1"/>
    </xf>
    <xf numFmtId="14" fontId="0" fillId="0" borderId="7" xfId="0" applyNumberFormat="1" applyFill="1" applyBorder="1" applyAlignment="1">
      <alignment horizontal="left" vertical="center" wrapText="1"/>
    </xf>
    <xf numFmtId="0" fontId="0" fillId="0" borderId="8" xfId="0" applyNumberFormat="1" applyFont="1" applyBorder="1" applyAlignment="1">
      <alignment horizontal="left" vertical="center"/>
    </xf>
    <xf numFmtId="14" fontId="0" fillId="0" borderId="8" xfId="0" applyNumberFormat="1" applyBorder="1" applyAlignment="1">
      <alignment horizontal="left" vertical="center" wrapText="1"/>
    </xf>
    <xf numFmtId="167" fontId="0" fillId="0" borderId="8" xfId="0" applyNumberFormat="1" applyBorder="1" applyAlignment="1">
      <alignment horizontal="right" vertical="center"/>
    </xf>
    <xf numFmtId="0" fontId="0" fillId="0" borderId="6" xfId="0" applyNumberFormat="1" applyBorder="1" applyAlignment="1">
      <alignment horizontal="left" vertical="center" wrapText="1"/>
    </xf>
    <xf numFmtId="0" fontId="0" fillId="0" borderId="7" xfId="0" applyNumberForma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14" fontId="0" fillId="0" borderId="6" xfId="0" applyNumberFormat="1" applyBorder="1" applyAlignment="1">
      <alignment horizontal="left" vertical="center"/>
    </xf>
    <xf numFmtId="14" fontId="0" fillId="0" borderId="8" xfId="0" applyNumberFormat="1" applyBorder="1" applyAlignment="1">
      <alignment horizontal="left" vertical="center"/>
    </xf>
    <xf numFmtId="14" fontId="0" fillId="0" borderId="7" xfId="0" applyNumberFormat="1" applyBorder="1" applyAlignment="1">
      <alignment horizontal="left" vertical="center"/>
    </xf>
    <xf numFmtId="14" fontId="0" fillId="0" borderId="4" xfId="0" applyNumberFormat="1" applyFont="1" applyBorder="1" applyAlignment="1">
      <alignment horizontal="left" vertical="center" wrapText="1"/>
    </xf>
    <xf numFmtId="165" fontId="0" fillId="0" borderId="8" xfId="0" applyNumberFormat="1" applyBorder="1" applyAlignment="1">
      <alignment horizontal="right" vertical="center"/>
    </xf>
    <xf numFmtId="0" fontId="3" fillId="0" borderId="6" xfId="0" applyNumberFormat="1" applyFont="1" applyBorder="1" applyAlignment="1">
      <alignment horizontal="left" vertical="center"/>
    </xf>
    <xf numFmtId="0" fontId="3" fillId="0" borderId="8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left" vertical="center"/>
    </xf>
    <xf numFmtId="165" fontId="0" fillId="0" borderId="4" xfId="0" applyNumberFormat="1" applyBorder="1" applyAlignment="1">
      <alignment horizontal="right" vertical="center"/>
    </xf>
    <xf numFmtId="14" fontId="1" fillId="0" borderId="6" xfId="2" applyNumberFormat="1" applyBorder="1" applyAlignment="1">
      <alignment horizontal="left" vertical="center"/>
    </xf>
    <xf numFmtId="14" fontId="1" fillId="0" borderId="7" xfId="2" applyNumberForma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14" fontId="0" fillId="0" borderId="4" xfId="0" applyNumberFormat="1" applyFont="1" applyFill="1" applyBorder="1" applyAlignment="1">
      <alignment horizontal="left" vertical="center" wrapText="1"/>
    </xf>
    <xf numFmtId="165" fontId="0" fillId="0" borderId="6" xfId="0" applyNumberFormat="1" applyFont="1" applyBorder="1" applyAlignment="1">
      <alignment horizontal="right" vertical="center"/>
    </xf>
    <xf numFmtId="165" fontId="0" fillId="0" borderId="7" xfId="0" applyNumberFormat="1" applyFont="1" applyBorder="1" applyAlignment="1">
      <alignment horizontal="right" vertical="center"/>
    </xf>
    <xf numFmtId="0" fontId="0" fillId="0" borderId="12" xfId="0" applyNumberFormat="1" applyFont="1" applyBorder="1" applyAlignment="1">
      <alignment horizontal="left" vertical="center" wrapText="1"/>
    </xf>
  </cellXfs>
  <cellStyles count="3">
    <cellStyle name="Euro" xfId="1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4D79B"/>
      <rgbColor rgb="00808080"/>
      <rgbColor rgb="009999FF"/>
      <rgbColor rgb="00993366"/>
      <rgbColor rgb="00FDE9D9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8"/>
  <sheetViews>
    <sheetView showGridLines="0" workbookViewId="0">
      <selection activeCell="D17" sqref="D17:D22"/>
    </sheetView>
  </sheetViews>
  <sheetFormatPr baseColWidth="10" defaultColWidth="10.85546875" defaultRowHeight="15" x14ac:dyDescent="0.25"/>
  <cols>
    <col min="1" max="1" width="14.5703125" style="1" customWidth="1"/>
    <col min="2" max="2" width="22.140625" style="2" bestFit="1" customWidth="1"/>
    <col min="3" max="3" width="23.140625" style="3" customWidth="1"/>
    <col min="4" max="4" width="41.5703125" style="1" customWidth="1"/>
    <col min="5" max="5" width="90.85546875" style="1" customWidth="1"/>
    <col min="6" max="6" width="12.5703125" style="1" customWidth="1"/>
    <col min="7" max="16384" width="10.85546875" style="1"/>
  </cols>
  <sheetData>
    <row r="1" spans="2:7" s="4" customFormat="1" ht="23.1" customHeight="1" x14ac:dyDescent="0.25">
      <c r="B1" s="5"/>
      <c r="C1" s="6"/>
    </row>
    <row r="2" spans="2:7" ht="40.5" customHeight="1" x14ac:dyDescent="0.25">
      <c r="B2" s="253" t="s">
        <v>50</v>
      </c>
      <c r="C2" s="253"/>
      <c r="D2" s="253"/>
      <c r="E2" s="253"/>
      <c r="F2" s="253"/>
    </row>
    <row r="3" spans="2:7" x14ac:dyDescent="0.25">
      <c r="B3" s="3"/>
      <c r="D3" s="2"/>
      <c r="E3" s="7"/>
    </row>
    <row r="4" spans="2:7" x14ac:dyDescent="0.25">
      <c r="B4" s="30" t="s">
        <v>47</v>
      </c>
      <c r="C4" s="30" t="s">
        <v>1</v>
      </c>
      <c r="D4" s="31" t="s">
        <v>2</v>
      </c>
      <c r="E4" s="30" t="s">
        <v>3</v>
      </c>
      <c r="F4" s="32" t="s">
        <v>4</v>
      </c>
      <c r="G4" s="8"/>
    </row>
    <row r="5" spans="2:7" x14ac:dyDescent="0.25">
      <c r="B5" s="3"/>
      <c r="D5" s="2"/>
      <c r="E5" s="7"/>
      <c r="F5" s="9"/>
    </row>
    <row r="6" spans="2:7" ht="15" customHeight="1" x14ac:dyDescent="0.25">
      <c r="B6" s="245" t="s">
        <v>5</v>
      </c>
      <c r="C6" s="202">
        <v>46061</v>
      </c>
      <c r="D6" s="202" t="s">
        <v>92</v>
      </c>
      <c r="E6" s="26" t="s">
        <v>106</v>
      </c>
      <c r="F6" s="27">
        <v>416.75</v>
      </c>
    </row>
    <row r="7" spans="2:7" ht="30" x14ac:dyDescent="0.25">
      <c r="B7" s="246"/>
      <c r="C7" s="244">
        <v>46088</v>
      </c>
      <c r="D7" s="248" t="s">
        <v>135</v>
      </c>
      <c r="E7" s="66" t="s">
        <v>136</v>
      </c>
      <c r="F7" s="127">
        <v>840.35</v>
      </c>
    </row>
    <row r="8" spans="2:7" x14ac:dyDescent="0.25">
      <c r="B8" s="246"/>
      <c r="C8" s="244"/>
      <c r="D8" s="248"/>
      <c r="E8" s="109" t="s">
        <v>137</v>
      </c>
      <c r="F8" s="236">
        <v>641.29999999999995</v>
      </c>
    </row>
    <row r="9" spans="2:7" ht="30" x14ac:dyDescent="0.25">
      <c r="B9" s="246"/>
      <c r="C9" s="244"/>
      <c r="D9" s="248"/>
      <c r="E9" s="109" t="s">
        <v>138</v>
      </c>
      <c r="F9" s="237"/>
    </row>
    <row r="10" spans="2:7" x14ac:dyDescent="0.25">
      <c r="B10" s="246"/>
      <c r="C10" s="202">
        <v>46099</v>
      </c>
      <c r="D10" s="255" t="s">
        <v>114</v>
      </c>
      <c r="E10" s="203" t="s">
        <v>146</v>
      </c>
      <c r="F10" s="201">
        <v>1400</v>
      </c>
    </row>
    <row r="11" spans="2:7" x14ac:dyDescent="0.25">
      <c r="B11" s="246"/>
      <c r="C11" s="202">
        <v>45733</v>
      </c>
      <c r="D11" s="256"/>
      <c r="E11" s="203" t="s">
        <v>147</v>
      </c>
      <c r="F11" s="201">
        <v>400</v>
      </c>
    </row>
    <row r="12" spans="2:7" x14ac:dyDescent="0.25">
      <c r="B12" s="246"/>
      <c r="C12" s="202">
        <v>45735</v>
      </c>
      <c r="D12" s="256"/>
      <c r="E12" s="109" t="s">
        <v>148</v>
      </c>
      <c r="F12" s="127">
        <v>1700</v>
      </c>
    </row>
    <row r="13" spans="2:7" x14ac:dyDescent="0.25">
      <c r="B13" s="247"/>
      <c r="C13" s="202">
        <v>45735</v>
      </c>
      <c r="D13" s="257"/>
      <c r="E13" s="203" t="s">
        <v>164</v>
      </c>
      <c r="F13" s="127">
        <v>400</v>
      </c>
    </row>
    <row r="14" spans="2:7" ht="15" customHeight="1" x14ac:dyDescent="0.25">
      <c r="B14" s="10"/>
      <c r="C14" s="11"/>
      <c r="D14" s="3"/>
      <c r="E14" s="28" t="s">
        <v>6</v>
      </c>
      <c r="F14" s="29">
        <f>SUM(F6:F13)</f>
        <v>5798.4</v>
      </c>
    </row>
    <row r="15" spans="2:7" ht="15" customHeight="1" x14ac:dyDescent="0.25">
      <c r="B15" s="10"/>
      <c r="C15" s="11"/>
      <c r="D15" s="3"/>
      <c r="E15" s="3"/>
      <c r="F15" s="9"/>
    </row>
    <row r="16" spans="2:7" ht="15" customHeight="1" x14ac:dyDescent="0.25">
      <c r="B16" s="10"/>
      <c r="C16" s="11"/>
      <c r="D16" s="3"/>
      <c r="E16" s="3"/>
    </row>
    <row r="17" spans="2:6" x14ac:dyDescent="0.25">
      <c r="B17" s="245" t="s">
        <v>7</v>
      </c>
      <c r="C17" s="244">
        <v>46027</v>
      </c>
      <c r="D17" s="244" t="s">
        <v>61</v>
      </c>
      <c r="E17" s="26" t="s">
        <v>63</v>
      </c>
      <c r="F17" s="127">
        <v>110</v>
      </c>
    </row>
    <row r="18" spans="2:6" x14ac:dyDescent="0.25">
      <c r="B18" s="246"/>
      <c r="C18" s="244"/>
      <c r="D18" s="244"/>
      <c r="E18" s="26" t="s">
        <v>64</v>
      </c>
      <c r="F18" s="127">
        <v>93.96</v>
      </c>
    </row>
    <row r="19" spans="2:6" x14ac:dyDescent="0.25">
      <c r="B19" s="246"/>
      <c r="C19" s="244">
        <v>46033</v>
      </c>
      <c r="D19" s="244"/>
      <c r="E19" s="188" t="s">
        <v>65</v>
      </c>
      <c r="F19" s="127">
        <v>561</v>
      </c>
    </row>
    <row r="20" spans="2:6" x14ac:dyDescent="0.25">
      <c r="B20" s="246"/>
      <c r="C20" s="244"/>
      <c r="D20" s="244"/>
      <c r="E20" s="255" t="s">
        <v>66</v>
      </c>
      <c r="F20" s="127">
        <v>240.27</v>
      </c>
    </row>
    <row r="21" spans="2:6" x14ac:dyDescent="0.25">
      <c r="B21" s="246"/>
      <c r="C21" s="244"/>
      <c r="D21" s="244"/>
      <c r="E21" s="257"/>
      <c r="F21" s="127">
        <v>289.19</v>
      </c>
    </row>
    <row r="22" spans="2:6" x14ac:dyDescent="0.25">
      <c r="B22" s="246"/>
      <c r="C22" s="195">
        <v>46027</v>
      </c>
      <c r="D22" s="244"/>
      <c r="E22" s="188" t="s">
        <v>64</v>
      </c>
      <c r="F22" s="127">
        <v>109.15</v>
      </c>
    </row>
    <row r="23" spans="2:6" x14ac:dyDescent="0.25">
      <c r="B23" s="246"/>
      <c r="C23" s="195" t="s">
        <v>69</v>
      </c>
      <c r="D23" s="248" t="s">
        <v>45</v>
      </c>
      <c r="E23" s="188" t="s">
        <v>70</v>
      </c>
      <c r="F23" s="127">
        <v>1815</v>
      </c>
    </row>
    <row r="24" spans="2:6" ht="30" x14ac:dyDescent="0.25">
      <c r="B24" s="246"/>
      <c r="C24" s="244">
        <v>46027</v>
      </c>
      <c r="D24" s="248"/>
      <c r="E24" s="188" t="s">
        <v>71</v>
      </c>
      <c r="F24" s="127">
        <v>149.99</v>
      </c>
    </row>
    <row r="25" spans="2:6" ht="30" x14ac:dyDescent="0.25">
      <c r="B25" s="246"/>
      <c r="C25" s="244"/>
      <c r="D25" s="248"/>
      <c r="E25" s="188" t="s">
        <v>72</v>
      </c>
      <c r="F25" s="127">
        <v>317.41000000000003</v>
      </c>
    </row>
    <row r="26" spans="2:6" x14ac:dyDescent="0.25">
      <c r="B26" s="247"/>
      <c r="C26" s="195">
        <v>46082</v>
      </c>
      <c r="D26" s="194" t="s">
        <v>114</v>
      </c>
      <c r="E26" s="194" t="s">
        <v>115</v>
      </c>
      <c r="F26" s="127">
        <v>1815</v>
      </c>
    </row>
    <row r="27" spans="2:6" ht="15" customHeight="1" x14ac:dyDescent="0.25">
      <c r="B27" s="12"/>
      <c r="C27" s="13"/>
      <c r="D27" s="3"/>
      <c r="E27" s="28" t="s">
        <v>6</v>
      </c>
      <c r="F27" s="29">
        <f>SUM(F17:F26)</f>
        <v>5500.97</v>
      </c>
    </row>
    <row r="28" spans="2:6" ht="15" customHeight="1" x14ac:dyDescent="0.25">
      <c r="B28" s="12"/>
      <c r="C28" s="13"/>
      <c r="D28" s="3"/>
      <c r="E28" s="10"/>
      <c r="F28" s="14"/>
    </row>
    <row r="29" spans="2:6" ht="15" customHeight="1" x14ac:dyDescent="0.25">
      <c r="B29" s="3"/>
      <c r="C29" s="13"/>
      <c r="D29" s="3"/>
      <c r="E29" s="3"/>
      <c r="F29" s="9"/>
    </row>
    <row r="30" spans="2:6" ht="15.75" customHeight="1" x14ac:dyDescent="0.25">
      <c r="B30" s="254" t="s">
        <v>8</v>
      </c>
      <c r="C30" s="216">
        <v>46082</v>
      </c>
      <c r="D30" s="248" t="s">
        <v>122</v>
      </c>
      <c r="E30" s="26" t="s">
        <v>133</v>
      </c>
      <c r="F30" s="127">
        <v>600</v>
      </c>
    </row>
    <row r="31" spans="2:6" ht="15.75" customHeight="1" x14ac:dyDescent="0.25">
      <c r="B31" s="254"/>
      <c r="C31" s="216">
        <v>46099</v>
      </c>
      <c r="D31" s="248"/>
      <c r="E31" s="109" t="s">
        <v>134</v>
      </c>
      <c r="F31" s="127">
        <v>1000</v>
      </c>
    </row>
    <row r="32" spans="2:6" ht="15" customHeight="1" x14ac:dyDescent="0.25">
      <c r="B32" s="15"/>
      <c r="C32" s="16"/>
      <c r="D32" s="15"/>
      <c r="E32" s="28" t="s">
        <v>6</v>
      </c>
      <c r="F32" s="29">
        <f>SUM(F28:F31)</f>
        <v>1600</v>
      </c>
    </row>
    <row r="33" spans="2:6" ht="15" customHeight="1" x14ac:dyDescent="0.25">
      <c r="B33" s="3"/>
      <c r="C33" s="16"/>
      <c r="D33" s="3"/>
      <c r="E33" s="10"/>
      <c r="F33" s="14"/>
    </row>
    <row r="34" spans="2:6" ht="15" customHeight="1" x14ac:dyDescent="0.25">
      <c r="B34" s="3"/>
      <c r="C34" s="16"/>
      <c r="D34" s="3"/>
      <c r="E34" s="3"/>
      <c r="F34" s="9"/>
    </row>
    <row r="35" spans="2:6" x14ac:dyDescent="0.25">
      <c r="B35" s="245" t="s">
        <v>44</v>
      </c>
      <c r="C35" s="211">
        <v>46040</v>
      </c>
      <c r="D35" s="235" t="s">
        <v>46</v>
      </c>
      <c r="E35" s="26" t="s">
        <v>54</v>
      </c>
      <c r="F35" s="127">
        <v>650</v>
      </c>
    </row>
    <row r="36" spans="2:6" x14ac:dyDescent="0.25">
      <c r="B36" s="246"/>
      <c r="C36" s="211">
        <v>46039</v>
      </c>
      <c r="D36" s="235"/>
      <c r="E36" s="105" t="s">
        <v>55</v>
      </c>
      <c r="F36" s="127">
        <v>2420</v>
      </c>
    </row>
    <row r="37" spans="2:6" ht="15" customHeight="1" x14ac:dyDescent="0.25">
      <c r="B37" s="246"/>
      <c r="C37" s="211">
        <v>46054</v>
      </c>
      <c r="D37" s="235" t="s">
        <v>96</v>
      </c>
      <c r="E37" s="26" t="s">
        <v>97</v>
      </c>
      <c r="F37" s="127">
        <v>500</v>
      </c>
    </row>
    <row r="38" spans="2:6" x14ac:dyDescent="0.25">
      <c r="B38" s="246"/>
      <c r="C38" s="211">
        <v>46053</v>
      </c>
      <c r="D38" s="235"/>
      <c r="E38" s="26" t="s">
        <v>98</v>
      </c>
      <c r="F38" s="127">
        <v>1000</v>
      </c>
    </row>
    <row r="39" spans="2:6" x14ac:dyDescent="0.25">
      <c r="B39" s="246"/>
      <c r="C39" s="211">
        <v>46054</v>
      </c>
      <c r="D39" s="235"/>
      <c r="E39" s="107" t="s">
        <v>99</v>
      </c>
      <c r="F39" s="127">
        <v>300</v>
      </c>
    </row>
    <row r="40" spans="2:6" x14ac:dyDescent="0.25">
      <c r="B40" s="246"/>
      <c r="C40" s="244">
        <v>46063</v>
      </c>
      <c r="D40" s="235" t="s">
        <v>110</v>
      </c>
      <c r="E40" s="194" t="s">
        <v>111</v>
      </c>
      <c r="F40" s="127">
        <v>99.44</v>
      </c>
    </row>
    <row r="41" spans="2:6" x14ac:dyDescent="0.25">
      <c r="B41" s="246"/>
      <c r="C41" s="244"/>
      <c r="D41" s="235"/>
      <c r="E41" s="194" t="s">
        <v>112</v>
      </c>
      <c r="F41" s="127">
        <v>416.51</v>
      </c>
    </row>
    <row r="42" spans="2:6" x14ac:dyDescent="0.25">
      <c r="B42" s="246"/>
      <c r="C42" s="211">
        <v>46066</v>
      </c>
      <c r="D42" s="235"/>
      <c r="E42" s="194" t="s">
        <v>113</v>
      </c>
      <c r="F42" s="127">
        <v>400</v>
      </c>
    </row>
    <row r="43" spans="2:6" x14ac:dyDescent="0.25">
      <c r="B43" s="246"/>
      <c r="C43" s="211">
        <v>46089</v>
      </c>
      <c r="D43" s="235" t="s">
        <v>114</v>
      </c>
      <c r="E43" s="203" t="s">
        <v>139</v>
      </c>
      <c r="F43" s="127">
        <v>1600</v>
      </c>
    </row>
    <row r="44" spans="2:6" x14ac:dyDescent="0.25">
      <c r="B44" s="246"/>
      <c r="C44" s="211">
        <v>46096</v>
      </c>
      <c r="D44" s="235"/>
      <c r="E44" s="203" t="s">
        <v>140</v>
      </c>
      <c r="F44" s="127">
        <v>960</v>
      </c>
    </row>
    <row r="45" spans="2:6" x14ac:dyDescent="0.25">
      <c r="B45" s="246"/>
      <c r="C45" s="211">
        <v>46088</v>
      </c>
      <c r="D45" s="235"/>
      <c r="E45" s="203" t="s">
        <v>141</v>
      </c>
      <c r="F45" s="236">
        <v>1331</v>
      </c>
    </row>
    <row r="46" spans="2:6" x14ac:dyDescent="0.25">
      <c r="B46" s="246"/>
      <c r="C46" s="211">
        <v>46095</v>
      </c>
      <c r="D46" s="235"/>
      <c r="E46" s="203" t="s">
        <v>142</v>
      </c>
      <c r="F46" s="237"/>
    </row>
    <row r="47" spans="2:6" x14ac:dyDescent="0.25">
      <c r="B47" s="246"/>
      <c r="C47" s="211">
        <v>46085</v>
      </c>
      <c r="D47" s="235"/>
      <c r="E47" s="203" t="s">
        <v>143</v>
      </c>
      <c r="F47" s="127">
        <v>400</v>
      </c>
    </row>
    <row r="48" spans="2:6" x14ac:dyDescent="0.25">
      <c r="B48" s="246"/>
      <c r="C48" s="211">
        <v>46089</v>
      </c>
      <c r="D48" s="235"/>
      <c r="E48" s="203" t="s">
        <v>144</v>
      </c>
      <c r="F48" s="127">
        <v>250</v>
      </c>
    </row>
    <row r="49" spans="2:6" x14ac:dyDescent="0.25">
      <c r="B49" s="246"/>
      <c r="C49" s="211">
        <v>46085</v>
      </c>
      <c r="D49" s="213" t="s">
        <v>135</v>
      </c>
      <c r="E49" s="203" t="s">
        <v>145</v>
      </c>
      <c r="F49" s="127">
        <v>234.74</v>
      </c>
    </row>
    <row r="50" spans="2:6" x14ac:dyDescent="0.25">
      <c r="B50" s="246"/>
      <c r="C50" s="211">
        <v>46098</v>
      </c>
      <c r="D50" s="213" t="s">
        <v>114</v>
      </c>
      <c r="E50" s="203" t="s">
        <v>160</v>
      </c>
      <c r="F50" s="127">
        <v>400</v>
      </c>
    </row>
    <row r="51" spans="2:6" x14ac:dyDescent="0.25">
      <c r="B51" s="247"/>
      <c r="C51" s="211">
        <v>46106</v>
      </c>
      <c r="D51" s="213" t="s">
        <v>61</v>
      </c>
      <c r="E51" s="212" t="s">
        <v>182</v>
      </c>
      <c r="F51" s="127">
        <v>330</v>
      </c>
    </row>
    <row r="52" spans="2:6" ht="15" customHeight="1" x14ac:dyDescent="0.25">
      <c r="B52" s="12"/>
      <c r="C52" s="13"/>
      <c r="D52" s="3"/>
      <c r="E52" s="28" t="s">
        <v>6</v>
      </c>
      <c r="F52" s="29">
        <f>SUM(F35:F51)</f>
        <v>11291.69</v>
      </c>
    </row>
    <row r="53" spans="2:6" ht="15" customHeight="1" x14ac:dyDescent="0.25">
      <c r="B53" s="12"/>
      <c r="C53" s="13"/>
      <c r="D53" s="3"/>
      <c r="E53" s="10"/>
      <c r="F53" s="14"/>
    </row>
    <row r="54" spans="2:6" ht="15" customHeight="1" x14ac:dyDescent="0.25">
      <c r="B54" s="12"/>
      <c r="C54" s="17"/>
      <c r="D54" s="3"/>
      <c r="E54" s="3"/>
      <c r="F54" s="9"/>
    </row>
    <row r="55" spans="2:6" ht="15" customHeight="1" x14ac:dyDescent="0.25">
      <c r="B55" s="245" t="s">
        <v>10</v>
      </c>
      <c r="C55" s="202">
        <v>46046</v>
      </c>
      <c r="D55" s="202" t="s">
        <v>61</v>
      </c>
      <c r="E55" s="26" t="s">
        <v>66</v>
      </c>
      <c r="F55" s="127">
        <v>425</v>
      </c>
    </row>
    <row r="56" spans="2:6" ht="15" customHeight="1" x14ac:dyDescent="0.25">
      <c r="B56" s="246"/>
      <c r="C56" s="244">
        <v>45662</v>
      </c>
      <c r="D56" s="244" t="s">
        <v>45</v>
      </c>
      <c r="E56" s="188" t="s">
        <v>84</v>
      </c>
      <c r="F56" s="236">
        <v>2750</v>
      </c>
    </row>
    <row r="57" spans="2:6" ht="15" customHeight="1" x14ac:dyDescent="0.25">
      <c r="B57" s="246"/>
      <c r="C57" s="244"/>
      <c r="D57" s="244"/>
      <c r="E57" s="188" t="s">
        <v>85</v>
      </c>
      <c r="F57" s="237"/>
    </row>
    <row r="58" spans="2:6" ht="15" customHeight="1" x14ac:dyDescent="0.25">
      <c r="B58" s="247"/>
      <c r="C58" s="202" t="s">
        <v>156</v>
      </c>
      <c r="D58" s="202" t="s">
        <v>114</v>
      </c>
      <c r="E58" s="203" t="s">
        <v>157</v>
      </c>
      <c r="F58" s="201">
        <v>300</v>
      </c>
    </row>
    <row r="59" spans="2:6" ht="15" customHeight="1" x14ac:dyDescent="0.25">
      <c r="B59" s="12"/>
      <c r="C59" s="13"/>
      <c r="D59" s="3"/>
      <c r="E59" s="28" t="s">
        <v>6</v>
      </c>
      <c r="F59" s="29">
        <f>SUM(F55:F58)</f>
        <v>3475</v>
      </c>
    </row>
    <row r="60" spans="2:6" ht="15" customHeight="1" x14ac:dyDescent="0.25">
      <c r="B60" s="3"/>
      <c r="C60" s="13"/>
      <c r="D60" s="3"/>
      <c r="E60" s="3"/>
      <c r="F60" s="9"/>
    </row>
    <row r="61" spans="2:6" ht="15" customHeight="1" x14ac:dyDescent="0.25">
      <c r="B61" s="3"/>
      <c r="C61" s="13"/>
      <c r="D61" s="3"/>
      <c r="E61" s="3"/>
      <c r="F61" s="9"/>
    </row>
    <row r="62" spans="2:6" ht="15" customHeight="1" x14ac:dyDescent="0.25">
      <c r="B62" s="254" t="s">
        <v>11</v>
      </c>
      <c r="C62" s="265">
        <v>45662</v>
      </c>
      <c r="D62" s="255" t="s">
        <v>45</v>
      </c>
      <c r="E62" s="26" t="s">
        <v>77</v>
      </c>
      <c r="F62" s="127">
        <v>350</v>
      </c>
    </row>
    <row r="63" spans="2:6" ht="15" customHeight="1" x14ac:dyDescent="0.25">
      <c r="B63" s="254"/>
      <c r="C63" s="266"/>
      <c r="D63" s="256"/>
      <c r="E63" s="99" t="s">
        <v>78</v>
      </c>
      <c r="F63" s="127">
        <v>100</v>
      </c>
    </row>
    <row r="64" spans="2:6" x14ac:dyDescent="0.25">
      <c r="B64" s="254"/>
      <c r="C64" s="267"/>
      <c r="D64" s="256"/>
      <c r="E64" s="99" t="s">
        <v>79</v>
      </c>
      <c r="F64" s="127">
        <v>605</v>
      </c>
    </row>
    <row r="65" spans="2:6" ht="30" x14ac:dyDescent="0.25">
      <c r="B65" s="254"/>
      <c r="C65" s="189">
        <v>45659</v>
      </c>
      <c r="D65" s="257"/>
      <c r="E65" s="67" t="s">
        <v>80</v>
      </c>
      <c r="F65" s="127">
        <v>1533.76</v>
      </c>
    </row>
    <row r="66" spans="2:6" x14ac:dyDescent="0.25">
      <c r="B66" s="254"/>
      <c r="C66" s="189">
        <v>46098</v>
      </c>
      <c r="D66" s="188" t="s">
        <v>114</v>
      </c>
      <c r="E66" s="194" t="s">
        <v>118</v>
      </c>
      <c r="F66" s="103">
        <v>2904</v>
      </c>
    </row>
    <row r="67" spans="2:6" ht="15" customHeight="1" x14ac:dyDescent="0.25">
      <c r="B67" s="3"/>
      <c r="C67" s="13"/>
      <c r="D67" s="3"/>
      <c r="E67" s="28" t="s">
        <v>6</v>
      </c>
      <c r="F67" s="29">
        <f>SUM(F62:F66)</f>
        <v>5492.76</v>
      </c>
    </row>
    <row r="68" spans="2:6" ht="15" customHeight="1" x14ac:dyDescent="0.25">
      <c r="B68" s="3"/>
      <c r="C68" s="13"/>
      <c r="D68" s="3"/>
      <c r="E68" s="3"/>
      <c r="F68" s="9"/>
    </row>
    <row r="69" spans="2:6" ht="15" customHeight="1" x14ac:dyDescent="0.25">
      <c r="B69" s="3"/>
      <c r="C69" s="13"/>
      <c r="D69" s="3"/>
      <c r="E69" s="3"/>
      <c r="F69" s="9"/>
    </row>
    <row r="70" spans="2:6" x14ac:dyDescent="0.25">
      <c r="B70" s="254" t="s">
        <v>12</v>
      </c>
      <c r="C70" s="238">
        <v>46027</v>
      </c>
      <c r="D70" s="241" t="s">
        <v>45</v>
      </c>
      <c r="E70" s="37" t="s">
        <v>88</v>
      </c>
      <c r="F70" s="127">
        <v>2196.54</v>
      </c>
    </row>
    <row r="71" spans="2:6" x14ac:dyDescent="0.25">
      <c r="B71" s="254"/>
      <c r="C71" s="240"/>
      <c r="D71" s="243"/>
      <c r="E71" s="37" t="s">
        <v>89</v>
      </c>
      <c r="F71" s="127">
        <v>598.55999999999995</v>
      </c>
    </row>
    <row r="72" spans="2:6" ht="30" x14ac:dyDescent="0.25">
      <c r="B72" s="254"/>
      <c r="C72" s="192">
        <v>46059</v>
      </c>
      <c r="D72" s="200" t="s">
        <v>108</v>
      </c>
      <c r="E72" s="26" t="s">
        <v>109</v>
      </c>
      <c r="F72" s="100">
        <v>120</v>
      </c>
    </row>
    <row r="73" spans="2:6" ht="30" x14ac:dyDescent="0.25">
      <c r="B73" s="254"/>
      <c r="C73" s="192">
        <v>46074</v>
      </c>
      <c r="D73" s="200" t="s">
        <v>116</v>
      </c>
      <c r="E73" s="99" t="s">
        <v>117</v>
      </c>
      <c r="F73" s="100">
        <v>145.94999999999999</v>
      </c>
    </row>
    <row r="74" spans="2:6" ht="30" x14ac:dyDescent="0.25">
      <c r="B74" s="254"/>
      <c r="C74" s="205">
        <v>46097</v>
      </c>
      <c r="D74" s="200" t="s">
        <v>114</v>
      </c>
      <c r="E74" s="99" t="s">
        <v>123</v>
      </c>
      <c r="F74" s="100">
        <v>3630</v>
      </c>
    </row>
    <row r="75" spans="2:6" x14ac:dyDescent="0.25">
      <c r="B75" s="254"/>
      <c r="C75" s="238">
        <v>46089</v>
      </c>
      <c r="D75" s="241" t="s">
        <v>135</v>
      </c>
      <c r="E75" s="99" t="s">
        <v>152</v>
      </c>
      <c r="F75" s="127">
        <v>840</v>
      </c>
    </row>
    <row r="76" spans="2:6" x14ac:dyDescent="0.25">
      <c r="B76" s="254"/>
      <c r="C76" s="239"/>
      <c r="D76" s="242"/>
      <c r="E76" s="101" t="s">
        <v>153</v>
      </c>
      <c r="F76" s="127">
        <v>204</v>
      </c>
    </row>
    <row r="77" spans="2:6" x14ac:dyDescent="0.25">
      <c r="B77" s="254"/>
      <c r="C77" s="239"/>
      <c r="D77" s="242"/>
      <c r="E77" s="105" t="s">
        <v>154</v>
      </c>
      <c r="F77" s="127">
        <v>271.04000000000002</v>
      </c>
    </row>
    <row r="78" spans="2:6" x14ac:dyDescent="0.25">
      <c r="B78" s="254"/>
      <c r="C78" s="240"/>
      <c r="D78" s="243"/>
      <c r="E78" s="105" t="s">
        <v>155</v>
      </c>
      <c r="F78" s="127">
        <v>78.67</v>
      </c>
    </row>
    <row r="79" spans="2:6" ht="15" customHeight="1" x14ac:dyDescent="0.25">
      <c r="B79" s="12"/>
      <c r="C79" s="16"/>
      <c r="D79" s="3"/>
      <c r="E79" s="28" t="s">
        <v>6</v>
      </c>
      <c r="F79" s="29">
        <f>SUM(F70:F78)</f>
        <v>8084.7599999999993</v>
      </c>
    </row>
    <row r="80" spans="2:6" ht="15" customHeight="1" x14ac:dyDescent="0.25">
      <c r="B80" s="3"/>
      <c r="C80" s="16"/>
      <c r="D80" s="3"/>
      <c r="E80" s="3"/>
      <c r="F80" s="9"/>
    </row>
    <row r="81" spans="2:6" ht="15" customHeight="1" x14ac:dyDescent="0.25">
      <c r="B81" s="3"/>
      <c r="C81" s="16"/>
      <c r="D81" s="3"/>
      <c r="E81" s="3"/>
      <c r="F81" s="9"/>
    </row>
    <row r="82" spans="2:6" ht="15" customHeight="1" x14ac:dyDescent="0.25">
      <c r="B82" s="245" t="s">
        <v>13</v>
      </c>
      <c r="C82" s="205">
        <v>46024</v>
      </c>
      <c r="D82" s="198" t="s">
        <v>45</v>
      </c>
      <c r="E82" s="26" t="s">
        <v>91</v>
      </c>
      <c r="F82" s="127">
        <v>1633.5</v>
      </c>
    </row>
    <row r="83" spans="2:6" x14ac:dyDescent="0.25">
      <c r="B83" s="246"/>
      <c r="C83" s="205">
        <v>46100</v>
      </c>
      <c r="D83" s="255" t="s">
        <v>114</v>
      </c>
      <c r="E83" s="107" t="s">
        <v>158</v>
      </c>
      <c r="F83" s="127">
        <v>2899.99</v>
      </c>
    </row>
    <row r="84" spans="2:6" x14ac:dyDescent="0.25">
      <c r="B84" s="247"/>
      <c r="C84" s="205">
        <v>46099</v>
      </c>
      <c r="D84" s="257"/>
      <c r="E84" s="203" t="s">
        <v>159</v>
      </c>
      <c r="F84" s="127">
        <v>1400</v>
      </c>
    </row>
    <row r="85" spans="2:6" ht="15" customHeight="1" x14ac:dyDescent="0.25">
      <c r="C85" s="16"/>
      <c r="D85" s="3"/>
      <c r="E85" s="28" t="s">
        <v>6</v>
      </c>
      <c r="F85" s="29">
        <f>SUM(F82:F84)</f>
        <v>5933.49</v>
      </c>
    </row>
    <row r="86" spans="2:6" ht="15" customHeight="1" x14ac:dyDescent="0.25">
      <c r="C86" s="11"/>
      <c r="F86" s="9"/>
    </row>
    <row r="87" spans="2:6" ht="15" customHeight="1" x14ac:dyDescent="0.25">
      <c r="C87" s="16"/>
      <c r="F87" s="9"/>
    </row>
    <row r="88" spans="2:6" ht="15" customHeight="1" x14ac:dyDescent="0.25">
      <c r="B88" s="253" t="s">
        <v>51</v>
      </c>
      <c r="C88" s="253"/>
      <c r="D88" s="253"/>
      <c r="E88" s="253"/>
      <c r="F88" s="253"/>
    </row>
    <row r="89" spans="2:6" ht="15" customHeight="1" x14ac:dyDescent="0.25">
      <c r="B89" s="253"/>
      <c r="C89" s="253"/>
      <c r="D89" s="253"/>
      <c r="E89" s="253"/>
      <c r="F89" s="253"/>
    </row>
    <row r="90" spans="2:6" ht="15" customHeight="1" x14ac:dyDescent="0.25">
      <c r="B90" s="3"/>
      <c r="D90" s="8"/>
      <c r="E90" s="2"/>
      <c r="F90" s="7"/>
    </row>
    <row r="91" spans="2:6" ht="15" customHeight="1" x14ac:dyDescent="0.25">
      <c r="B91" s="30" t="s">
        <v>47</v>
      </c>
      <c r="C91" s="30" t="s">
        <v>1</v>
      </c>
      <c r="D91" s="31" t="s">
        <v>2</v>
      </c>
      <c r="E91" s="30" t="s">
        <v>3</v>
      </c>
      <c r="F91" s="32" t="s">
        <v>4</v>
      </c>
    </row>
    <row r="92" spans="2:6" ht="15" customHeight="1" x14ac:dyDescent="0.25">
      <c r="B92" s="3"/>
      <c r="D92" s="8"/>
      <c r="E92" s="2"/>
      <c r="F92" s="7"/>
    </row>
    <row r="93" spans="2:6" x14ac:dyDescent="0.25">
      <c r="B93" s="245" t="s">
        <v>14</v>
      </c>
      <c r="C93" s="214">
        <v>46027</v>
      </c>
      <c r="D93" s="235" t="s">
        <v>61</v>
      </c>
      <c r="E93" s="37" t="s">
        <v>64</v>
      </c>
      <c r="F93" s="36">
        <v>97.5</v>
      </c>
    </row>
    <row r="94" spans="2:6" x14ac:dyDescent="0.25">
      <c r="B94" s="246"/>
      <c r="C94" s="249">
        <v>46053</v>
      </c>
      <c r="D94" s="235"/>
      <c r="E94" s="255" t="s">
        <v>66</v>
      </c>
      <c r="F94" s="65">
        <v>200</v>
      </c>
    </row>
    <row r="95" spans="2:6" x14ac:dyDescent="0.25">
      <c r="B95" s="246"/>
      <c r="C95" s="249"/>
      <c r="D95" s="235"/>
      <c r="E95" s="257"/>
      <c r="F95" s="191">
        <v>200</v>
      </c>
    </row>
    <row r="96" spans="2:6" ht="15" customHeight="1" x14ac:dyDescent="0.25">
      <c r="B96" s="246"/>
      <c r="C96" s="214">
        <v>46027</v>
      </c>
      <c r="D96" s="198" t="s">
        <v>45</v>
      </c>
      <c r="E96" s="37" t="s">
        <v>90</v>
      </c>
      <c r="F96" s="65">
        <v>2800</v>
      </c>
    </row>
    <row r="97" spans="2:6" ht="15" customHeight="1" x14ac:dyDescent="0.25">
      <c r="B97" s="246"/>
      <c r="C97" s="249">
        <v>46053</v>
      </c>
      <c r="D97" s="235" t="s">
        <v>92</v>
      </c>
      <c r="E97" s="37" t="s">
        <v>93</v>
      </c>
      <c r="F97" s="197">
        <v>269.12</v>
      </c>
    </row>
    <row r="98" spans="2:6" ht="15" customHeight="1" x14ac:dyDescent="0.25">
      <c r="B98" s="246"/>
      <c r="C98" s="249"/>
      <c r="D98" s="235"/>
      <c r="E98" s="37" t="s">
        <v>94</v>
      </c>
      <c r="F98" s="236">
        <v>400</v>
      </c>
    </row>
    <row r="99" spans="2:6" ht="15" customHeight="1" x14ac:dyDescent="0.25">
      <c r="B99" s="246"/>
      <c r="C99" s="249"/>
      <c r="D99" s="235"/>
      <c r="E99" s="37" t="s">
        <v>95</v>
      </c>
      <c r="F99" s="237"/>
    </row>
    <row r="100" spans="2:6" ht="15" customHeight="1" x14ac:dyDescent="0.25">
      <c r="B100" s="246"/>
      <c r="C100" s="214">
        <v>46054</v>
      </c>
      <c r="D100" s="235"/>
      <c r="E100" s="37" t="s">
        <v>100</v>
      </c>
      <c r="F100" s="193">
        <v>570</v>
      </c>
    </row>
    <row r="101" spans="2:6" x14ac:dyDescent="0.25">
      <c r="B101" s="246"/>
      <c r="C101" s="214">
        <v>46053</v>
      </c>
      <c r="D101" s="235"/>
      <c r="E101" s="37" t="s">
        <v>101</v>
      </c>
      <c r="F101" s="193">
        <v>1285</v>
      </c>
    </row>
    <row r="102" spans="2:6" ht="30" x14ac:dyDescent="0.25">
      <c r="B102" s="246"/>
      <c r="C102" s="214">
        <v>46054</v>
      </c>
      <c r="D102" s="235"/>
      <c r="E102" s="37" t="s">
        <v>102</v>
      </c>
      <c r="F102" s="193">
        <v>162.13999999999999</v>
      </c>
    </row>
    <row r="103" spans="2:6" ht="15" customHeight="1" x14ac:dyDescent="0.25">
      <c r="B103" s="246"/>
      <c r="C103" s="214">
        <v>46053</v>
      </c>
      <c r="D103" s="235"/>
      <c r="E103" s="37" t="s">
        <v>103</v>
      </c>
      <c r="F103" s="193">
        <v>495</v>
      </c>
    </row>
    <row r="104" spans="2:6" ht="15" customHeight="1" x14ac:dyDescent="0.25">
      <c r="B104" s="246"/>
      <c r="C104" s="214">
        <v>46100</v>
      </c>
      <c r="D104" s="260" t="s">
        <v>114</v>
      </c>
      <c r="E104" s="37" t="s">
        <v>179</v>
      </c>
      <c r="F104" s="210">
        <v>700</v>
      </c>
    </row>
    <row r="105" spans="2:6" ht="15" customHeight="1" x14ac:dyDescent="0.25">
      <c r="B105" s="246"/>
      <c r="C105" s="214">
        <v>46098</v>
      </c>
      <c r="D105" s="261"/>
      <c r="E105" s="37" t="s">
        <v>180</v>
      </c>
      <c r="F105" s="210">
        <v>1100</v>
      </c>
    </row>
    <row r="106" spans="2:6" ht="15" customHeight="1" x14ac:dyDescent="0.25">
      <c r="B106" s="247"/>
      <c r="C106" s="214">
        <v>46100</v>
      </c>
      <c r="D106" s="262"/>
      <c r="E106" s="37" t="s">
        <v>181</v>
      </c>
      <c r="F106" s="210">
        <v>726</v>
      </c>
    </row>
    <row r="107" spans="2:6" ht="15" customHeight="1" x14ac:dyDescent="0.25">
      <c r="B107" s="58"/>
      <c r="C107" s="18"/>
      <c r="D107" s="8"/>
      <c r="E107" s="28" t="s">
        <v>6</v>
      </c>
      <c r="F107" s="29">
        <f>SUM(F93:F106)</f>
        <v>9004.76</v>
      </c>
    </row>
    <row r="108" spans="2:6" ht="15" customHeight="1" x14ac:dyDescent="0.25">
      <c r="B108" s="3"/>
      <c r="C108" s="18"/>
      <c r="D108" s="8"/>
      <c r="E108" s="12"/>
      <c r="F108" s="19"/>
    </row>
    <row r="109" spans="2:6" ht="15" customHeight="1" x14ac:dyDescent="0.25">
      <c r="B109" s="3"/>
      <c r="C109" s="18"/>
      <c r="D109" s="8"/>
      <c r="E109" s="12"/>
      <c r="F109" s="19"/>
    </row>
    <row r="110" spans="2:6" ht="15" customHeight="1" x14ac:dyDescent="0.25">
      <c r="B110" s="215" t="s">
        <v>15</v>
      </c>
      <c r="C110" s="190">
        <v>46027</v>
      </c>
      <c r="D110" s="198" t="s">
        <v>45</v>
      </c>
      <c r="E110" s="37" t="s">
        <v>87</v>
      </c>
      <c r="F110" s="36">
        <v>650</v>
      </c>
    </row>
    <row r="111" spans="2:6" ht="15" customHeight="1" x14ac:dyDescent="0.25">
      <c r="B111" s="12"/>
      <c r="D111" s="8"/>
      <c r="E111" s="28" t="s">
        <v>6</v>
      </c>
      <c r="F111" s="29">
        <f>SUM(F110:F110)</f>
        <v>650</v>
      </c>
    </row>
    <row r="112" spans="2:6" ht="15" customHeight="1" x14ac:dyDescent="0.25">
      <c r="B112" s="12"/>
      <c r="D112" s="8"/>
      <c r="E112" s="12"/>
      <c r="F112" s="19"/>
    </row>
    <row r="113" spans="2:6" ht="15" customHeight="1" x14ac:dyDescent="0.25">
      <c r="B113" s="12"/>
      <c r="D113" s="8"/>
      <c r="E113" s="2"/>
      <c r="F113" s="7"/>
    </row>
    <row r="114" spans="2:6" x14ac:dyDescent="0.25">
      <c r="B114" s="254" t="s">
        <v>16</v>
      </c>
      <c r="C114" s="190">
        <v>46027</v>
      </c>
      <c r="D114" s="198" t="s">
        <v>45</v>
      </c>
      <c r="E114" s="199" t="s">
        <v>86</v>
      </c>
      <c r="F114" s="98">
        <v>1028.5</v>
      </c>
    </row>
    <row r="115" spans="2:6" x14ac:dyDescent="0.25">
      <c r="B115" s="254"/>
      <c r="C115" s="196">
        <v>46068</v>
      </c>
      <c r="D115" s="198" t="s">
        <v>92</v>
      </c>
      <c r="E115" s="188" t="s">
        <v>107</v>
      </c>
      <c r="F115" s="127">
        <v>2970</v>
      </c>
    </row>
    <row r="116" spans="2:6" ht="15" customHeight="1" x14ac:dyDescent="0.25">
      <c r="B116" s="254"/>
      <c r="C116" s="263">
        <v>46089</v>
      </c>
      <c r="D116" s="255" t="s">
        <v>61</v>
      </c>
      <c r="E116" s="188" t="s">
        <v>167</v>
      </c>
      <c r="F116" s="127">
        <v>450</v>
      </c>
    </row>
    <row r="117" spans="2:6" ht="15" customHeight="1" x14ac:dyDescent="0.25">
      <c r="B117" s="254"/>
      <c r="C117" s="264"/>
      <c r="D117" s="256"/>
      <c r="E117" s="37" t="s">
        <v>168</v>
      </c>
      <c r="F117" s="206">
        <v>408.38</v>
      </c>
    </row>
    <row r="118" spans="2:6" ht="15" customHeight="1" x14ac:dyDescent="0.25">
      <c r="B118" s="254"/>
      <c r="C118" s="209">
        <v>46063</v>
      </c>
      <c r="D118" s="257"/>
      <c r="E118" s="37" t="s">
        <v>169</v>
      </c>
      <c r="F118" s="104">
        <v>363</v>
      </c>
    </row>
    <row r="119" spans="2:6" ht="15" customHeight="1" x14ac:dyDescent="0.25">
      <c r="B119" s="12"/>
      <c r="D119" s="8"/>
      <c r="E119" s="28" t="s">
        <v>6</v>
      </c>
      <c r="F119" s="29">
        <f>SUM(F114:F118)</f>
        <v>5219.88</v>
      </c>
    </row>
    <row r="120" spans="2:6" ht="15" customHeight="1" x14ac:dyDescent="0.25">
      <c r="B120" s="12"/>
      <c r="D120" s="8"/>
      <c r="E120" s="12"/>
      <c r="F120" s="19"/>
    </row>
    <row r="121" spans="2:6" ht="15" customHeight="1" x14ac:dyDescent="0.25">
      <c r="B121" s="12"/>
      <c r="D121" s="8"/>
      <c r="E121" s="2"/>
      <c r="F121" s="7"/>
    </row>
    <row r="122" spans="2:6" ht="15" customHeight="1" x14ac:dyDescent="0.25">
      <c r="B122" s="254" t="s">
        <v>17</v>
      </c>
      <c r="C122" s="190">
        <v>46038</v>
      </c>
      <c r="D122" s="39" t="s">
        <v>61</v>
      </c>
      <c r="E122" s="37" t="s">
        <v>183</v>
      </c>
      <c r="F122" s="102">
        <v>131.61000000000001</v>
      </c>
    </row>
    <row r="123" spans="2:6" x14ac:dyDescent="0.25">
      <c r="B123" s="254"/>
      <c r="C123" s="196">
        <v>46061</v>
      </c>
      <c r="D123" s="39" t="s">
        <v>92</v>
      </c>
      <c r="E123" s="101" t="s">
        <v>184</v>
      </c>
      <c r="F123" s="102">
        <v>150</v>
      </c>
    </row>
    <row r="124" spans="2:6" ht="15" customHeight="1" x14ac:dyDescent="0.25">
      <c r="B124" s="12"/>
      <c r="D124" s="8"/>
      <c r="E124" s="28" t="s">
        <v>6</v>
      </c>
      <c r="F124" s="29">
        <f>SUM(F122:F123)</f>
        <v>281.61</v>
      </c>
    </row>
    <row r="125" spans="2:6" ht="15" customHeight="1" x14ac:dyDescent="0.25">
      <c r="B125" s="12"/>
      <c r="D125" s="8"/>
      <c r="E125" s="12"/>
      <c r="F125" s="19"/>
    </row>
    <row r="126" spans="2:6" ht="15" customHeight="1" x14ac:dyDescent="0.25">
      <c r="B126" s="12"/>
      <c r="D126" s="8"/>
      <c r="E126" s="2"/>
      <c r="F126" s="7"/>
    </row>
    <row r="127" spans="2:6" x14ac:dyDescent="0.25">
      <c r="B127" s="245" t="s">
        <v>18</v>
      </c>
      <c r="C127" s="250">
        <v>46027</v>
      </c>
      <c r="D127" s="39" t="s">
        <v>61</v>
      </c>
      <c r="E127" s="37" t="s">
        <v>62</v>
      </c>
      <c r="F127" s="40">
        <v>683.17</v>
      </c>
    </row>
    <row r="128" spans="2:6" x14ac:dyDescent="0.25">
      <c r="B128" s="246"/>
      <c r="C128" s="250"/>
      <c r="D128" s="235" t="s">
        <v>45</v>
      </c>
      <c r="E128" s="37" t="s">
        <v>81</v>
      </c>
      <c r="F128" s="40">
        <v>600</v>
      </c>
    </row>
    <row r="129" spans="2:6" x14ac:dyDescent="0.25">
      <c r="B129" s="246"/>
      <c r="C129" s="250"/>
      <c r="D129" s="235"/>
      <c r="E129" s="26" t="s">
        <v>82</v>
      </c>
      <c r="F129" s="40">
        <v>600</v>
      </c>
    </row>
    <row r="130" spans="2:6" x14ac:dyDescent="0.25">
      <c r="B130" s="246"/>
      <c r="C130" s="250"/>
      <c r="D130" s="235"/>
      <c r="E130" s="26" t="s">
        <v>83</v>
      </c>
      <c r="F130" s="40">
        <v>175</v>
      </c>
    </row>
    <row r="131" spans="2:6" x14ac:dyDescent="0.25">
      <c r="B131" s="246"/>
      <c r="C131" s="249">
        <v>46054</v>
      </c>
      <c r="D131" s="235" t="s">
        <v>46</v>
      </c>
      <c r="E131" s="26" t="s">
        <v>104</v>
      </c>
      <c r="F131" s="40">
        <v>150</v>
      </c>
    </row>
    <row r="132" spans="2:6" x14ac:dyDescent="0.25">
      <c r="B132" s="246"/>
      <c r="C132" s="249"/>
      <c r="D132" s="235"/>
      <c r="E132" s="106" t="s">
        <v>105</v>
      </c>
      <c r="F132" s="40">
        <v>70.2</v>
      </c>
    </row>
    <row r="133" spans="2:6" x14ac:dyDescent="0.25">
      <c r="B133" s="246"/>
      <c r="C133" s="209">
        <v>46098</v>
      </c>
      <c r="D133" s="207" t="s">
        <v>114</v>
      </c>
      <c r="E133" s="203" t="s">
        <v>119</v>
      </c>
      <c r="F133" s="40">
        <v>847</v>
      </c>
    </row>
    <row r="134" spans="2:6" x14ac:dyDescent="0.25">
      <c r="B134" s="246"/>
      <c r="C134" s="249">
        <v>46117</v>
      </c>
      <c r="D134" s="235" t="s">
        <v>161</v>
      </c>
      <c r="E134" s="203" t="s">
        <v>162</v>
      </c>
      <c r="F134" s="40">
        <v>590</v>
      </c>
    </row>
    <row r="135" spans="2:6" x14ac:dyDescent="0.25">
      <c r="B135" s="246"/>
      <c r="C135" s="249"/>
      <c r="D135" s="235"/>
      <c r="E135" s="203" t="s">
        <v>163</v>
      </c>
      <c r="F135" s="40">
        <v>500</v>
      </c>
    </row>
    <row r="136" spans="2:6" x14ac:dyDescent="0.25">
      <c r="B136" s="246"/>
      <c r="C136" s="263">
        <v>46123</v>
      </c>
      <c r="D136" s="251" t="s">
        <v>176</v>
      </c>
      <c r="E136" s="208" t="s">
        <v>177</v>
      </c>
      <c r="F136" s="258">
        <v>1499.19</v>
      </c>
    </row>
    <row r="137" spans="2:6" x14ac:dyDescent="0.25">
      <c r="B137" s="247"/>
      <c r="C137" s="264"/>
      <c r="D137" s="252"/>
      <c r="E137" s="208" t="s">
        <v>178</v>
      </c>
      <c r="F137" s="259"/>
    </row>
    <row r="138" spans="2:6" x14ac:dyDescent="0.25">
      <c r="B138" s="12"/>
      <c r="D138" s="8"/>
      <c r="E138" s="28" t="s">
        <v>6</v>
      </c>
      <c r="F138" s="29">
        <f>SUM(F127:F137)</f>
        <v>5714.5599999999995</v>
      </c>
    </row>
    <row r="139" spans="2:6" ht="15" customHeight="1" x14ac:dyDescent="0.25">
      <c r="B139" s="12"/>
      <c r="D139" s="8"/>
      <c r="E139" s="12"/>
      <c r="F139" s="19"/>
    </row>
    <row r="140" spans="2:6" x14ac:dyDescent="0.25">
      <c r="B140" s="12"/>
      <c r="D140" s="8"/>
      <c r="E140" s="2"/>
      <c r="F140" s="7"/>
    </row>
    <row r="141" spans="2:6" ht="30" x14ac:dyDescent="0.25">
      <c r="B141" s="245" t="s">
        <v>19</v>
      </c>
      <c r="C141" s="204">
        <v>46099</v>
      </c>
      <c r="D141" s="39" t="s">
        <v>124</v>
      </c>
      <c r="E141" s="37" t="s">
        <v>125</v>
      </c>
      <c r="F141" s="127">
        <v>423.5</v>
      </c>
    </row>
    <row r="142" spans="2:6" x14ac:dyDescent="0.25">
      <c r="B142" s="246"/>
      <c r="C142" s="204">
        <v>46117</v>
      </c>
      <c r="D142" s="251" t="s">
        <v>114</v>
      </c>
      <c r="E142" s="37" t="s">
        <v>126</v>
      </c>
      <c r="F142" s="236">
        <v>2964.5</v>
      </c>
    </row>
    <row r="143" spans="2:6" x14ac:dyDescent="0.25">
      <c r="B143" s="247"/>
      <c r="C143" s="204">
        <v>46118</v>
      </c>
      <c r="D143" s="252"/>
      <c r="E143" s="37" t="s">
        <v>127</v>
      </c>
      <c r="F143" s="237"/>
    </row>
    <row r="144" spans="2:6" x14ac:dyDescent="0.25">
      <c r="B144" s="1"/>
      <c r="C144" s="1"/>
      <c r="E144" s="28" t="s">
        <v>6</v>
      </c>
      <c r="F144" s="38">
        <f>SUM(F141:F143)</f>
        <v>3388</v>
      </c>
    </row>
    <row r="145" spans="2:6" x14ac:dyDescent="0.25">
      <c r="B145" s="1"/>
      <c r="C145" s="1"/>
      <c r="E145" s="12"/>
      <c r="F145" s="19"/>
    </row>
    <row r="146" spans="2:6" x14ac:dyDescent="0.25">
      <c r="B146" s="1"/>
      <c r="C146" s="1"/>
      <c r="E146" s="12"/>
      <c r="F146" s="20"/>
    </row>
    <row r="147" spans="2:6" ht="15.75" customHeight="1" x14ac:dyDescent="0.25">
      <c r="B147" s="253" t="s">
        <v>53</v>
      </c>
      <c r="C147" s="253"/>
      <c r="D147" s="253"/>
      <c r="E147" s="253"/>
      <c r="F147" s="253"/>
    </row>
    <row r="148" spans="2:6" x14ac:dyDescent="0.25">
      <c r="B148" s="253"/>
      <c r="C148" s="253"/>
      <c r="D148" s="253"/>
      <c r="E148" s="253"/>
      <c r="F148" s="253"/>
    </row>
    <row r="149" spans="2:6" x14ac:dyDescent="0.25">
      <c r="B149" s="253"/>
      <c r="C149" s="253"/>
      <c r="D149" s="253"/>
      <c r="E149" s="253"/>
      <c r="F149" s="253"/>
    </row>
    <row r="150" spans="2:6" x14ac:dyDescent="0.25">
      <c r="B150" s="3"/>
      <c r="D150" s="8"/>
      <c r="E150" s="2"/>
      <c r="F150" s="7"/>
    </row>
    <row r="151" spans="2:6" x14ac:dyDescent="0.25">
      <c r="B151" s="30" t="s">
        <v>47</v>
      </c>
      <c r="C151" s="30" t="s">
        <v>1</v>
      </c>
      <c r="D151" s="31" t="s">
        <v>2</v>
      </c>
      <c r="E151" s="30" t="s">
        <v>3</v>
      </c>
      <c r="F151" s="32" t="s">
        <v>4</v>
      </c>
    </row>
    <row r="152" spans="2:6" x14ac:dyDescent="0.25">
      <c r="B152" s="3"/>
      <c r="D152" s="8"/>
      <c r="E152" s="2"/>
      <c r="F152" s="7"/>
    </row>
    <row r="153" spans="2:6" ht="30" x14ac:dyDescent="0.25">
      <c r="B153" s="245" t="s">
        <v>20</v>
      </c>
      <c r="C153" s="209">
        <v>46043</v>
      </c>
      <c r="D153" s="248" t="s">
        <v>48</v>
      </c>
      <c r="E153" s="37" t="s">
        <v>56</v>
      </c>
      <c r="F153" s="127">
        <v>500</v>
      </c>
    </row>
    <row r="154" spans="2:6" ht="30" x14ac:dyDescent="0.25">
      <c r="B154" s="246"/>
      <c r="C154" s="209">
        <v>46046</v>
      </c>
      <c r="D154" s="248"/>
      <c r="E154" s="37" t="s">
        <v>57</v>
      </c>
      <c r="F154" s="127">
        <v>440</v>
      </c>
    </row>
    <row r="155" spans="2:6" x14ac:dyDescent="0.25">
      <c r="B155" s="246"/>
      <c r="C155" s="249">
        <v>45682</v>
      </c>
      <c r="D155" s="248"/>
      <c r="E155" s="37" t="s">
        <v>58</v>
      </c>
      <c r="F155" s="127">
        <v>750</v>
      </c>
    </row>
    <row r="156" spans="2:6" x14ac:dyDescent="0.25">
      <c r="B156" s="246"/>
      <c r="C156" s="249"/>
      <c r="D156" s="248"/>
      <c r="E156" s="37" t="s">
        <v>59</v>
      </c>
      <c r="F156" s="127">
        <v>1500</v>
      </c>
    </row>
    <row r="157" spans="2:6" ht="30" x14ac:dyDescent="0.25">
      <c r="B157" s="246"/>
      <c r="C157" s="209">
        <v>46027</v>
      </c>
      <c r="D157" s="208" t="s">
        <v>45</v>
      </c>
      <c r="E157" s="37" t="s">
        <v>60</v>
      </c>
      <c r="F157" s="102">
        <v>7260</v>
      </c>
    </row>
    <row r="158" spans="2:6" x14ac:dyDescent="0.25">
      <c r="B158" s="246"/>
      <c r="C158" s="209" t="s">
        <v>68</v>
      </c>
      <c r="D158" s="39" t="s">
        <v>61</v>
      </c>
      <c r="E158" s="37" t="s">
        <v>67</v>
      </c>
      <c r="F158" s="102">
        <v>181.5</v>
      </c>
    </row>
    <row r="159" spans="2:6" x14ac:dyDescent="0.25">
      <c r="B159" s="246"/>
      <c r="C159" s="249">
        <v>46027</v>
      </c>
      <c r="D159" s="248" t="s">
        <v>45</v>
      </c>
      <c r="E159" s="37" t="s">
        <v>73</v>
      </c>
      <c r="F159" s="236">
        <v>2800</v>
      </c>
    </row>
    <row r="160" spans="2:6" x14ac:dyDescent="0.25">
      <c r="B160" s="246"/>
      <c r="C160" s="249"/>
      <c r="D160" s="248"/>
      <c r="E160" s="37" t="s">
        <v>74</v>
      </c>
      <c r="F160" s="237"/>
    </row>
    <row r="161" spans="2:6" x14ac:dyDescent="0.25">
      <c r="B161" s="246"/>
      <c r="C161" s="249"/>
      <c r="D161" s="248"/>
      <c r="E161" s="37" t="s">
        <v>75</v>
      </c>
      <c r="F161" s="127">
        <v>137.94</v>
      </c>
    </row>
    <row r="162" spans="2:6" x14ac:dyDescent="0.25">
      <c r="B162" s="246"/>
      <c r="C162" s="249"/>
      <c r="D162" s="248"/>
      <c r="E162" s="255" t="s">
        <v>76</v>
      </c>
      <c r="F162" s="127">
        <v>1838.43</v>
      </c>
    </row>
    <row r="163" spans="2:6" x14ac:dyDescent="0.25">
      <c r="B163" s="246"/>
      <c r="C163" s="249"/>
      <c r="D163" s="248"/>
      <c r="E163" s="257"/>
      <c r="F163" s="127">
        <v>2554.86</v>
      </c>
    </row>
    <row r="164" spans="2:6" x14ac:dyDescent="0.25">
      <c r="B164" s="246"/>
      <c r="C164" s="209">
        <v>46075</v>
      </c>
      <c r="D164" s="37" t="s">
        <v>120</v>
      </c>
      <c r="E164" s="37" t="s">
        <v>121</v>
      </c>
      <c r="F164" s="108">
        <v>586.85</v>
      </c>
    </row>
    <row r="165" spans="2:6" x14ac:dyDescent="0.25">
      <c r="B165" s="246"/>
      <c r="C165" s="209">
        <v>46080</v>
      </c>
      <c r="D165" s="248" t="s">
        <v>114</v>
      </c>
      <c r="E165" s="37" t="s">
        <v>128</v>
      </c>
      <c r="F165" s="110">
        <v>302.5</v>
      </c>
    </row>
    <row r="166" spans="2:6" x14ac:dyDescent="0.25">
      <c r="B166" s="246"/>
      <c r="C166" s="209">
        <v>46082</v>
      </c>
      <c r="D166" s="248"/>
      <c r="E166" s="37" t="s">
        <v>129</v>
      </c>
      <c r="F166" s="236">
        <v>240</v>
      </c>
    </row>
    <row r="167" spans="2:6" x14ac:dyDescent="0.25">
      <c r="B167" s="246"/>
      <c r="C167" s="209">
        <v>46097</v>
      </c>
      <c r="D167" s="248"/>
      <c r="E167" s="37" t="s">
        <v>130</v>
      </c>
      <c r="F167" s="237"/>
    </row>
    <row r="168" spans="2:6" ht="30" x14ac:dyDescent="0.25">
      <c r="B168" s="246"/>
      <c r="C168" s="209">
        <v>46081</v>
      </c>
      <c r="D168" s="248"/>
      <c r="E168" s="37" t="s">
        <v>131</v>
      </c>
      <c r="F168" s="127">
        <v>367.84</v>
      </c>
    </row>
    <row r="169" spans="2:6" x14ac:dyDescent="0.25">
      <c r="B169" s="246"/>
      <c r="C169" s="209">
        <v>46097</v>
      </c>
      <c r="D169" s="248"/>
      <c r="E169" s="37" t="s">
        <v>132</v>
      </c>
      <c r="F169" s="127">
        <v>3800.01</v>
      </c>
    </row>
    <row r="170" spans="2:6" x14ac:dyDescent="0.25">
      <c r="B170" s="246"/>
      <c r="C170" s="249">
        <v>46130</v>
      </c>
      <c r="D170" s="248" t="s">
        <v>149</v>
      </c>
      <c r="E170" s="37" t="s">
        <v>150</v>
      </c>
      <c r="F170" s="127">
        <v>1815</v>
      </c>
    </row>
    <row r="171" spans="2:6" x14ac:dyDescent="0.25">
      <c r="B171" s="246"/>
      <c r="C171" s="249"/>
      <c r="D171" s="248"/>
      <c r="E171" s="37" t="s">
        <v>151</v>
      </c>
      <c r="F171" s="127">
        <v>3630</v>
      </c>
    </row>
    <row r="172" spans="2:6" x14ac:dyDescent="0.25">
      <c r="B172" s="246"/>
      <c r="C172" s="249">
        <v>46099</v>
      </c>
      <c r="D172" s="248" t="s">
        <v>61</v>
      </c>
      <c r="E172" s="37" t="s">
        <v>165</v>
      </c>
      <c r="F172" s="127">
        <v>400</v>
      </c>
    </row>
    <row r="173" spans="2:6" x14ac:dyDescent="0.25">
      <c r="B173" s="246"/>
      <c r="C173" s="249"/>
      <c r="D173" s="248"/>
      <c r="E173" s="37" t="s">
        <v>165</v>
      </c>
      <c r="F173" s="127">
        <v>400</v>
      </c>
    </row>
    <row r="174" spans="2:6" x14ac:dyDescent="0.25">
      <c r="B174" s="246"/>
      <c r="C174" s="249"/>
      <c r="D174" s="248"/>
      <c r="E174" s="37" t="s">
        <v>166</v>
      </c>
      <c r="F174" s="127">
        <v>400</v>
      </c>
    </row>
    <row r="175" spans="2:6" x14ac:dyDescent="0.25">
      <c r="B175" s="246"/>
      <c r="C175" s="249"/>
      <c r="D175" s="248" t="s">
        <v>114</v>
      </c>
      <c r="E175" s="37" t="s">
        <v>170</v>
      </c>
      <c r="F175" s="236">
        <v>581.5</v>
      </c>
    </row>
    <row r="176" spans="2:6" x14ac:dyDescent="0.25">
      <c r="B176" s="246"/>
      <c r="C176" s="249"/>
      <c r="D176" s="248"/>
      <c r="E176" s="37" t="s">
        <v>171</v>
      </c>
      <c r="F176" s="237"/>
    </row>
    <row r="177" spans="2:6" x14ac:dyDescent="0.25">
      <c r="B177" s="246"/>
      <c r="C177" s="249"/>
      <c r="D177" s="248"/>
      <c r="E177" s="37" t="s">
        <v>172</v>
      </c>
      <c r="F177" s="127">
        <v>400</v>
      </c>
    </row>
    <row r="178" spans="2:6" x14ac:dyDescent="0.25">
      <c r="B178" s="246"/>
      <c r="C178" s="249"/>
      <c r="D178" s="248"/>
      <c r="E178" s="37" t="s">
        <v>173</v>
      </c>
      <c r="F178" s="127">
        <v>400</v>
      </c>
    </row>
    <row r="179" spans="2:6" x14ac:dyDescent="0.25">
      <c r="B179" s="247"/>
      <c r="C179" s="209">
        <v>46115</v>
      </c>
      <c r="D179" s="208" t="s">
        <v>174</v>
      </c>
      <c r="E179" s="37" t="s">
        <v>175</v>
      </c>
      <c r="F179" s="127">
        <v>750</v>
      </c>
    </row>
    <row r="180" spans="2:6" x14ac:dyDescent="0.25">
      <c r="B180" s="3"/>
      <c r="D180" s="8"/>
      <c r="E180" s="28" t="s">
        <v>6</v>
      </c>
      <c r="F180" s="38">
        <f>SUM(F153:F179)</f>
        <v>32036.43</v>
      </c>
    </row>
    <row r="181" spans="2:6" x14ac:dyDescent="0.25">
      <c r="B181" s="3"/>
      <c r="D181" s="8"/>
      <c r="E181" s="12"/>
      <c r="F181" s="19"/>
    </row>
    <row r="182" spans="2:6" x14ac:dyDescent="0.25">
      <c r="B182" s="1"/>
      <c r="C182" s="1"/>
    </row>
    <row r="183" spans="2:6" ht="31.5" customHeight="1" x14ac:dyDescent="0.25">
      <c r="B183" s="253" t="s">
        <v>52</v>
      </c>
      <c r="C183" s="253"/>
      <c r="D183" s="253"/>
      <c r="E183" s="253"/>
      <c r="F183" s="253"/>
    </row>
    <row r="184" spans="2:6" x14ac:dyDescent="0.25">
      <c r="B184" s="3"/>
      <c r="D184" s="2"/>
      <c r="E184" s="7"/>
    </row>
    <row r="185" spans="2:6" x14ac:dyDescent="0.25">
      <c r="B185" s="30" t="s">
        <v>47</v>
      </c>
      <c r="C185" s="30" t="s">
        <v>21</v>
      </c>
      <c r="D185" s="31" t="s">
        <v>22</v>
      </c>
      <c r="E185" s="30" t="s">
        <v>3</v>
      </c>
      <c r="F185" s="32" t="s">
        <v>4</v>
      </c>
    </row>
    <row r="186" spans="2:6" ht="40.5" customHeight="1" x14ac:dyDescent="0.25">
      <c r="B186" s="25" t="s">
        <v>19</v>
      </c>
      <c r="C186" s="64" t="s">
        <v>29</v>
      </c>
      <c r="D186" s="248" t="s">
        <v>23</v>
      </c>
      <c r="E186" s="248" t="s">
        <v>24</v>
      </c>
      <c r="F186" s="111">
        <v>3529.41</v>
      </c>
    </row>
    <row r="187" spans="2:6" x14ac:dyDescent="0.25">
      <c r="B187" s="25" t="s">
        <v>18</v>
      </c>
      <c r="C187" s="64" t="s">
        <v>30</v>
      </c>
      <c r="D187" s="248"/>
      <c r="E187" s="248"/>
      <c r="F187" s="111">
        <v>3529.41</v>
      </c>
    </row>
    <row r="188" spans="2:6" ht="30" x14ac:dyDescent="0.25">
      <c r="B188" s="25" t="s">
        <v>15</v>
      </c>
      <c r="C188" s="64" t="s">
        <v>31</v>
      </c>
      <c r="D188" s="248"/>
      <c r="E188" s="248"/>
      <c r="F188" s="111">
        <v>3529.41</v>
      </c>
    </row>
    <row r="189" spans="2:6" x14ac:dyDescent="0.25">
      <c r="B189" s="25" t="s">
        <v>14</v>
      </c>
      <c r="C189" s="64" t="s">
        <v>32</v>
      </c>
      <c r="D189" s="248"/>
      <c r="E189" s="248"/>
      <c r="F189" s="111">
        <v>3529.41</v>
      </c>
    </row>
    <row r="190" spans="2:6" x14ac:dyDescent="0.25">
      <c r="B190" s="25" t="s">
        <v>17</v>
      </c>
      <c r="C190" s="64" t="s">
        <v>33</v>
      </c>
      <c r="D190" s="248"/>
      <c r="E190" s="248"/>
      <c r="F190" s="111">
        <v>3529.41</v>
      </c>
    </row>
    <row r="191" spans="2:6" x14ac:dyDescent="0.25">
      <c r="B191" s="25" t="s">
        <v>16</v>
      </c>
      <c r="C191" s="64" t="s">
        <v>34</v>
      </c>
      <c r="D191" s="248"/>
      <c r="E191" s="248"/>
      <c r="F191" s="111">
        <v>3529.41</v>
      </c>
    </row>
    <row r="192" spans="2:6" x14ac:dyDescent="0.25">
      <c r="B192" s="25" t="s">
        <v>20</v>
      </c>
      <c r="C192" s="64" t="s">
        <v>35</v>
      </c>
      <c r="D192" s="248"/>
      <c r="E192" s="248"/>
      <c r="F192" s="111">
        <v>3529.41</v>
      </c>
    </row>
    <row r="193" spans="2:6" ht="30" x14ac:dyDescent="0.25">
      <c r="B193" s="25" t="s">
        <v>5</v>
      </c>
      <c r="C193" s="64" t="s">
        <v>36</v>
      </c>
      <c r="D193" s="248"/>
      <c r="E193" s="248"/>
      <c r="F193" s="111">
        <v>3529.41</v>
      </c>
    </row>
    <row r="194" spans="2:6" x14ac:dyDescent="0.25">
      <c r="B194" s="25" t="s">
        <v>25</v>
      </c>
      <c r="C194" s="64" t="s">
        <v>37</v>
      </c>
      <c r="D194" s="248"/>
      <c r="E194" s="248"/>
      <c r="F194" s="111">
        <v>3529.41</v>
      </c>
    </row>
    <row r="195" spans="2:6" ht="30" x14ac:dyDescent="0.25">
      <c r="B195" s="25" t="s">
        <v>8</v>
      </c>
      <c r="C195" s="64" t="s">
        <v>38</v>
      </c>
      <c r="D195" s="248"/>
      <c r="E195" s="248"/>
      <c r="F195" s="111">
        <v>3529.41</v>
      </c>
    </row>
    <row r="196" spans="2:6" ht="30" x14ac:dyDescent="0.25">
      <c r="B196" s="25" t="s">
        <v>9</v>
      </c>
      <c r="C196" s="64" t="s">
        <v>39</v>
      </c>
      <c r="D196" s="248"/>
      <c r="E196" s="248"/>
      <c r="F196" s="111">
        <v>3529.41</v>
      </c>
    </row>
    <row r="197" spans="2:6" ht="30" x14ac:dyDescent="0.25">
      <c r="B197" s="25" t="s">
        <v>10</v>
      </c>
      <c r="C197" s="64" t="s">
        <v>40</v>
      </c>
      <c r="D197" s="248"/>
      <c r="E197" s="248"/>
      <c r="F197" s="111">
        <v>3529.41</v>
      </c>
    </row>
    <row r="198" spans="2:6" ht="30" x14ac:dyDescent="0.25">
      <c r="B198" s="25" t="s">
        <v>11</v>
      </c>
      <c r="C198" s="64" t="s">
        <v>41</v>
      </c>
      <c r="D198" s="248"/>
      <c r="E198" s="248"/>
      <c r="F198" s="111">
        <v>3529.41</v>
      </c>
    </row>
    <row r="199" spans="2:6" x14ac:dyDescent="0.25">
      <c r="B199" s="25" t="s">
        <v>12</v>
      </c>
      <c r="C199" s="64" t="s">
        <v>42</v>
      </c>
      <c r="D199" s="248"/>
      <c r="E199" s="248"/>
      <c r="F199" s="111">
        <v>3529.41</v>
      </c>
    </row>
    <row r="200" spans="2:6" ht="30" x14ac:dyDescent="0.25">
      <c r="B200" s="25" t="s">
        <v>13</v>
      </c>
      <c r="C200" s="64" t="s">
        <v>43</v>
      </c>
      <c r="D200" s="248"/>
      <c r="E200" s="248"/>
      <c r="F200" s="111">
        <v>3529.41</v>
      </c>
    </row>
    <row r="205" spans="2:6" x14ac:dyDescent="0.25">
      <c r="B205" s="253" t="s">
        <v>26</v>
      </c>
      <c r="C205" s="253"/>
      <c r="D205" s="253"/>
      <c r="E205" s="253"/>
      <c r="F205" s="253"/>
    </row>
    <row r="206" spans="2:6" x14ac:dyDescent="0.25">
      <c r="B206" s="253"/>
      <c r="C206" s="253"/>
      <c r="D206" s="253"/>
      <c r="E206" s="253"/>
      <c r="F206" s="253"/>
    </row>
    <row r="207" spans="2:6" x14ac:dyDescent="0.25">
      <c r="B207" s="3"/>
      <c r="D207" s="8"/>
      <c r="E207" s="3"/>
      <c r="F207" s="7"/>
    </row>
    <row r="208" spans="2:6" ht="30" x14ac:dyDescent="0.25">
      <c r="B208" s="30" t="s">
        <v>47</v>
      </c>
      <c r="C208" s="30" t="s">
        <v>27</v>
      </c>
      <c r="D208" s="31" t="s">
        <v>28</v>
      </c>
      <c r="E208" s="30" t="s">
        <v>3</v>
      </c>
      <c r="F208" s="32" t="s">
        <v>4</v>
      </c>
    </row>
  </sheetData>
  <sheetProtection selectLockedCells="1" selectUnlockedCells="1"/>
  <mergeCells count="82">
    <mergeCell ref="D35:D36"/>
    <mergeCell ref="C136:C137"/>
    <mergeCell ref="D136:D137"/>
    <mergeCell ref="C70:C71"/>
    <mergeCell ref="B70:B78"/>
    <mergeCell ref="C62:C64"/>
    <mergeCell ref="D62:D65"/>
    <mergeCell ref="B62:B66"/>
    <mergeCell ref="C97:C99"/>
    <mergeCell ref="C94:C95"/>
    <mergeCell ref="D93:D95"/>
    <mergeCell ref="B114:B118"/>
    <mergeCell ref="B122:B123"/>
    <mergeCell ref="C116:C117"/>
    <mergeCell ref="D37:D39"/>
    <mergeCell ref="D70:D71"/>
    <mergeCell ref="B147:F149"/>
    <mergeCell ref="E162:E163"/>
    <mergeCell ref="D159:D163"/>
    <mergeCell ref="B55:B58"/>
    <mergeCell ref="B82:B84"/>
    <mergeCell ref="F136:F137"/>
    <mergeCell ref="F98:F99"/>
    <mergeCell ref="E94:E95"/>
    <mergeCell ref="F56:F57"/>
    <mergeCell ref="D104:D106"/>
    <mergeCell ref="D116:D118"/>
    <mergeCell ref="D56:D57"/>
    <mergeCell ref="D83:D84"/>
    <mergeCell ref="D134:D135"/>
    <mergeCell ref="C134:C135"/>
    <mergeCell ref="B88:F89"/>
    <mergeCell ref="B205:F206"/>
    <mergeCell ref="D153:D156"/>
    <mergeCell ref="C170:C171"/>
    <mergeCell ref="D170:D171"/>
    <mergeCell ref="D172:D174"/>
    <mergeCell ref="C172:C178"/>
    <mergeCell ref="D175:D178"/>
    <mergeCell ref="F175:F176"/>
    <mergeCell ref="B153:B179"/>
    <mergeCell ref="D186:D200"/>
    <mergeCell ref="E186:E200"/>
    <mergeCell ref="B183:F183"/>
    <mergeCell ref="B2:F2"/>
    <mergeCell ref="B30:B31"/>
    <mergeCell ref="B17:B26"/>
    <mergeCell ref="D23:D25"/>
    <mergeCell ref="C24:C25"/>
    <mergeCell ref="C17:C18"/>
    <mergeCell ref="D17:D22"/>
    <mergeCell ref="B6:B13"/>
    <mergeCell ref="D10:D13"/>
    <mergeCell ref="E20:E21"/>
    <mergeCell ref="C19:C21"/>
    <mergeCell ref="D30:D31"/>
    <mergeCell ref="C7:C9"/>
    <mergeCell ref="D7:D9"/>
    <mergeCell ref="F8:F9"/>
    <mergeCell ref="B35:B51"/>
    <mergeCell ref="D165:D169"/>
    <mergeCell ref="B127:B137"/>
    <mergeCell ref="F142:F143"/>
    <mergeCell ref="B141:B143"/>
    <mergeCell ref="B93:B106"/>
    <mergeCell ref="D97:D103"/>
    <mergeCell ref="C159:C163"/>
    <mergeCell ref="F159:F160"/>
    <mergeCell ref="C155:C156"/>
    <mergeCell ref="D128:D130"/>
    <mergeCell ref="C127:C130"/>
    <mergeCell ref="C131:C132"/>
    <mergeCell ref="D131:D132"/>
    <mergeCell ref="D142:D143"/>
    <mergeCell ref="F166:F167"/>
    <mergeCell ref="D40:D42"/>
    <mergeCell ref="D43:D48"/>
    <mergeCell ref="F45:F46"/>
    <mergeCell ref="C75:C78"/>
    <mergeCell ref="D75:D78"/>
    <mergeCell ref="C40:C41"/>
    <mergeCell ref="C56:C57"/>
  </mergeCells>
  <printOptions horizontalCentered="1"/>
  <pageMargins left="0.23611111111111113" right="0.23611111111111113" top="0.11805555555555557" bottom="7.8472222222222221E-2" header="0.51181102362204722" footer="0.51181102362204722"/>
  <pageSetup paperSize="77" scale="95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87"/>
  <sheetViews>
    <sheetView showGridLines="0" tabSelected="1" workbookViewId="0">
      <selection activeCell="F155" sqref="F155"/>
    </sheetView>
  </sheetViews>
  <sheetFormatPr baseColWidth="10" defaultColWidth="10.85546875" defaultRowHeight="15" x14ac:dyDescent="0.25"/>
  <cols>
    <col min="1" max="1" width="12.28515625" style="1" customWidth="1"/>
    <col min="2" max="2" width="23" style="2" customWidth="1"/>
    <col min="3" max="3" width="23.140625" style="3" customWidth="1"/>
    <col min="4" max="4" width="41.5703125" style="1" customWidth="1"/>
    <col min="5" max="5" width="92.85546875" style="2" customWidth="1"/>
    <col min="6" max="6" width="12.5703125" style="1" customWidth="1"/>
    <col min="7" max="16384" width="10.85546875" style="1"/>
  </cols>
  <sheetData>
    <row r="1" spans="2:7" s="4" customFormat="1" ht="15.75" x14ac:dyDescent="0.25">
      <c r="B1" s="5"/>
      <c r="C1" s="6"/>
      <c r="E1" s="21"/>
    </row>
    <row r="2" spans="2:7" ht="33.75" customHeight="1" x14ac:dyDescent="0.25">
      <c r="B2" s="253" t="s">
        <v>50</v>
      </c>
      <c r="C2" s="253"/>
      <c r="D2" s="253"/>
      <c r="E2" s="253"/>
      <c r="F2" s="253"/>
    </row>
    <row r="3" spans="2:7" x14ac:dyDescent="0.25">
      <c r="B3" s="3"/>
      <c r="D3" s="2"/>
      <c r="E3" s="22"/>
    </row>
    <row r="4" spans="2:7" x14ac:dyDescent="0.25">
      <c r="B4" s="41" t="s">
        <v>47</v>
      </c>
      <c r="C4" s="41" t="s">
        <v>1</v>
      </c>
      <c r="D4" s="42" t="s">
        <v>2</v>
      </c>
      <c r="E4" s="41" t="s">
        <v>3</v>
      </c>
      <c r="F4" s="43" t="s">
        <v>4</v>
      </c>
      <c r="G4" s="8"/>
    </row>
    <row r="5" spans="2:7" x14ac:dyDescent="0.25">
      <c r="B5" s="3"/>
      <c r="D5" s="2"/>
      <c r="E5" s="22"/>
      <c r="F5" s="9"/>
    </row>
    <row r="6" spans="2:7" x14ac:dyDescent="0.25">
      <c r="B6" s="254" t="s">
        <v>5</v>
      </c>
      <c r="C6" s="265">
        <v>46159</v>
      </c>
      <c r="D6" s="265" t="s">
        <v>233</v>
      </c>
      <c r="E6" s="26" t="s">
        <v>269</v>
      </c>
      <c r="F6" s="127">
        <v>800</v>
      </c>
    </row>
    <row r="7" spans="2:7" x14ac:dyDescent="0.25">
      <c r="B7" s="254"/>
      <c r="C7" s="266"/>
      <c r="D7" s="266"/>
      <c r="E7" s="26" t="s">
        <v>270</v>
      </c>
      <c r="F7" s="127">
        <v>1800</v>
      </c>
    </row>
    <row r="8" spans="2:7" x14ac:dyDescent="0.25">
      <c r="B8" s="254"/>
      <c r="C8" s="267"/>
      <c r="D8" s="266"/>
      <c r="E8" s="26" t="s">
        <v>271</v>
      </c>
      <c r="F8" s="127">
        <v>267.52</v>
      </c>
    </row>
    <row r="9" spans="2:7" x14ac:dyDescent="0.25">
      <c r="B9" s="254"/>
      <c r="C9" s="231">
        <v>46158</v>
      </c>
      <c r="D9" s="267"/>
      <c r="E9" s="26" t="s">
        <v>272</v>
      </c>
      <c r="F9" s="127">
        <v>660</v>
      </c>
    </row>
    <row r="10" spans="2:7" x14ac:dyDescent="0.25">
      <c r="B10" s="254"/>
      <c r="C10" s="231">
        <v>46187</v>
      </c>
      <c r="D10" s="68" t="s">
        <v>273</v>
      </c>
      <c r="E10" s="26" t="s">
        <v>274</v>
      </c>
      <c r="F10" s="127">
        <v>500</v>
      </c>
    </row>
    <row r="11" spans="2:7" x14ac:dyDescent="0.25">
      <c r="B11" s="10"/>
      <c r="C11" s="11"/>
      <c r="D11" s="3"/>
      <c r="E11" s="28" t="s">
        <v>6</v>
      </c>
      <c r="F11" s="29">
        <f>SUM(F6:F10)</f>
        <v>4027.52</v>
      </c>
    </row>
    <row r="12" spans="2:7" x14ac:dyDescent="0.25">
      <c r="B12" s="10"/>
      <c r="C12" s="11"/>
      <c r="D12" s="3"/>
      <c r="E12" s="3"/>
      <c r="F12" s="9"/>
    </row>
    <row r="13" spans="2:7" x14ac:dyDescent="0.25">
      <c r="B13" s="10"/>
      <c r="C13" s="11"/>
      <c r="D13" s="3"/>
      <c r="E13" s="3"/>
    </row>
    <row r="14" spans="2:7" x14ac:dyDescent="0.25">
      <c r="B14" s="245" t="s">
        <v>7</v>
      </c>
      <c r="C14" s="244">
        <v>46188</v>
      </c>
      <c r="D14" s="248" t="s">
        <v>233</v>
      </c>
      <c r="E14" s="26" t="s">
        <v>234</v>
      </c>
      <c r="F14" s="236">
        <v>1174.79</v>
      </c>
    </row>
    <row r="15" spans="2:7" x14ac:dyDescent="0.25">
      <c r="B15" s="246"/>
      <c r="C15" s="244"/>
      <c r="D15" s="248"/>
      <c r="E15" s="37" t="s">
        <v>235</v>
      </c>
      <c r="F15" s="237"/>
    </row>
    <row r="16" spans="2:7" x14ac:dyDescent="0.25">
      <c r="B16" s="246"/>
      <c r="C16" s="231">
        <v>46192</v>
      </c>
      <c r="D16" s="248"/>
      <c r="E16" s="37" t="s">
        <v>236</v>
      </c>
      <c r="F16" s="127">
        <v>1320</v>
      </c>
    </row>
    <row r="17" spans="2:6" x14ac:dyDescent="0.25">
      <c r="B17" s="246"/>
      <c r="C17" s="231">
        <v>46199</v>
      </c>
      <c r="D17" s="248"/>
      <c r="E17" s="26" t="s">
        <v>237</v>
      </c>
      <c r="F17" s="127">
        <v>356.95</v>
      </c>
    </row>
    <row r="18" spans="2:6" x14ac:dyDescent="0.25">
      <c r="B18" s="246"/>
      <c r="C18" s="231">
        <v>46059</v>
      </c>
      <c r="D18" s="255" t="s">
        <v>61</v>
      </c>
      <c r="E18" s="229" t="s">
        <v>291</v>
      </c>
      <c r="F18" s="147">
        <v>121.88</v>
      </c>
    </row>
    <row r="19" spans="2:6" x14ac:dyDescent="0.25">
      <c r="B19" s="246"/>
      <c r="C19" s="231">
        <v>46066</v>
      </c>
      <c r="D19" s="256"/>
      <c r="E19" s="229" t="s">
        <v>292</v>
      </c>
      <c r="F19" s="86">
        <v>63.53</v>
      </c>
    </row>
    <row r="20" spans="2:6" x14ac:dyDescent="0.25">
      <c r="B20" s="246"/>
      <c r="C20" s="234">
        <v>46073</v>
      </c>
      <c r="D20" s="256"/>
      <c r="E20" s="229" t="s">
        <v>293</v>
      </c>
      <c r="F20" s="87">
        <v>51.81</v>
      </c>
    </row>
    <row r="21" spans="2:6" x14ac:dyDescent="0.25">
      <c r="B21" s="246"/>
      <c r="C21" s="231">
        <v>46148</v>
      </c>
      <c r="D21" s="256"/>
      <c r="E21" s="26" t="s">
        <v>294</v>
      </c>
      <c r="F21" s="87">
        <v>51.82</v>
      </c>
    </row>
    <row r="22" spans="2:6" x14ac:dyDescent="0.25">
      <c r="B22" s="246"/>
      <c r="C22" s="231">
        <v>46146</v>
      </c>
      <c r="D22" s="256"/>
      <c r="E22" s="26" t="s">
        <v>295</v>
      </c>
      <c r="F22" s="87">
        <v>1163.25</v>
      </c>
    </row>
    <row r="23" spans="2:6" x14ac:dyDescent="0.25">
      <c r="B23" s="246"/>
      <c r="C23" s="232">
        <v>46243</v>
      </c>
      <c r="D23" s="256"/>
      <c r="E23" s="229" t="s">
        <v>301</v>
      </c>
      <c r="F23" s="147">
        <v>220</v>
      </c>
    </row>
    <row r="24" spans="2:6" x14ac:dyDescent="0.25">
      <c r="B24" s="247"/>
      <c r="C24" s="232">
        <v>46182</v>
      </c>
      <c r="D24" s="257"/>
      <c r="E24" s="229" t="s">
        <v>301</v>
      </c>
      <c r="F24" s="86">
        <v>94.89</v>
      </c>
    </row>
    <row r="25" spans="2:6" x14ac:dyDescent="0.25">
      <c r="B25" s="12"/>
      <c r="C25" s="11"/>
      <c r="D25" s="3"/>
      <c r="E25" s="28" t="s">
        <v>6</v>
      </c>
      <c r="F25" s="29">
        <f>SUM(F14:F24)</f>
        <v>4618.920000000001</v>
      </c>
    </row>
    <row r="26" spans="2:6" x14ac:dyDescent="0.25">
      <c r="B26" s="12"/>
      <c r="C26" s="11"/>
      <c r="D26" s="3"/>
      <c r="E26" s="10"/>
      <c r="F26" s="14"/>
    </row>
    <row r="27" spans="2:6" x14ac:dyDescent="0.25">
      <c r="B27" s="3"/>
      <c r="C27" s="11"/>
      <c r="D27" s="3"/>
      <c r="E27" s="3"/>
      <c r="F27" s="9"/>
    </row>
    <row r="28" spans="2:6" x14ac:dyDescent="0.25">
      <c r="B28" s="254" t="s">
        <v>8</v>
      </c>
      <c r="C28" s="219">
        <v>46145</v>
      </c>
      <c r="D28" s="37" t="s">
        <v>190</v>
      </c>
      <c r="E28" s="26" t="s">
        <v>189</v>
      </c>
      <c r="F28" s="127">
        <v>350</v>
      </c>
    </row>
    <row r="29" spans="2:6" ht="30" x14ac:dyDescent="0.25">
      <c r="B29" s="254"/>
      <c r="C29" s="219">
        <v>46183</v>
      </c>
      <c r="D29" s="37" t="s">
        <v>238</v>
      </c>
      <c r="E29" s="26" t="s">
        <v>240</v>
      </c>
      <c r="F29" s="236">
        <v>368.83</v>
      </c>
    </row>
    <row r="30" spans="2:6" x14ac:dyDescent="0.25">
      <c r="B30" s="254"/>
      <c r="C30" s="219">
        <v>46186</v>
      </c>
      <c r="D30" s="37" t="s">
        <v>239</v>
      </c>
      <c r="E30" s="26" t="s">
        <v>241</v>
      </c>
      <c r="F30" s="237"/>
    </row>
    <row r="31" spans="2:6" ht="45" x14ac:dyDescent="0.25">
      <c r="B31" s="254"/>
      <c r="C31" s="265">
        <v>46200</v>
      </c>
      <c r="D31" s="255" t="s">
        <v>242</v>
      </c>
      <c r="E31" s="26" t="s">
        <v>243</v>
      </c>
      <c r="F31" s="127">
        <v>713.9</v>
      </c>
    </row>
    <row r="32" spans="2:6" ht="45" x14ac:dyDescent="0.25">
      <c r="B32" s="254"/>
      <c r="C32" s="267"/>
      <c r="D32" s="257"/>
      <c r="E32" s="119" t="s">
        <v>244</v>
      </c>
      <c r="F32" s="127">
        <v>363</v>
      </c>
    </row>
    <row r="33" spans="2:6" x14ac:dyDescent="0.25">
      <c r="B33" s="15"/>
      <c r="C33" s="16"/>
      <c r="D33" s="15"/>
      <c r="E33" s="28" t="s">
        <v>6</v>
      </c>
      <c r="F33" s="29">
        <f>SUM(F28:F32)</f>
        <v>1795.73</v>
      </c>
    </row>
    <row r="34" spans="2:6" x14ac:dyDescent="0.25">
      <c r="B34" s="3"/>
      <c r="C34" s="16"/>
      <c r="D34" s="3"/>
      <c r="E34" s="10"/>
      <c r="F34" s="14"/>
    </row>
    <row r="35" spans="2:6" x14ac:dyDescent="0.25">
      <c r="B35" s="3"/>
      <c r="C35" s="16"/>
      <c r="D35" s="3"/>
      <c r="E35" s="3"/>
      <c r="F35" s="9"/>
    </row>
    <row r="36" spans="2:6" x14ac:dyDescent="0.25">
      <c r="B36" s="245" t="s">
        <v>9</v>
      </c>
      <c r="C36" s="231">
        <v>46132</v>
      </c>
      <c r="D36" s="229" t="s">
        <v>187</v>
      </c>
      <c r="E36" s="218" t="s">
        <v>188</v>
      </c>
      <c r="F36" s="127">
        <v>1012.04</v>
      </c>
    </row>
    <row r="37" spans="2:6" x14ac:dyDescent="0.25">
      <c r="B37" s="246"/>
      <c r="C37" s="231">
        <v>46152</v>
      </c>
      <c r="D37" s="248" t="s">
        <v>253</v>
      </c>
      <c r="E37" s="218" t="s">
        <v>254</v>
      </c>
      <c r="F37" s="127">
        <v>2976.6</v>
      </c>
    </row>
    <row r="38" spans="2:6" x14ac:dyDescent="0.25">
      <c r="B38" s="246"/>
      <c r="C38" s="244">
        <v>46151</v>
      </c>
      <c r="D38" s="248"/>
      <c r="E38" s="218" t="s">
        <v>255</v>
      </c>
      <c r="F38" s="127">
        <v>700</v>
      </c>
    </row>
    <row r="39" spans="2:6" x14ac:dyDescent="0.25">
      <c r="B39" s="246"/>
      <c r="C39" s="244"/>
      <c r="D39" s="248"/>
      <c r="E39" s="218" t="s">
        <v>256</v>
      </c>
      <c r="F39" s="127">
        <v>1000</v>
      </c>
    </row>
    <row r="40" spans="2:6" x14ac:dyDescent="0.25">
      <c r="B40" s="246"/>
      <c r="C40" s="244"/>
      <c r="D40" s="248"/>
      <c r="E40" s="218" t="s">
        <v>257</v>
      </c>
      <c r="F40" s="127">
        <v>253</v>
      </c>
    </row>
    <row r="41" spans="2:6" x14ac:dyDescent="0.25">
      <c r="B41" s="246"/>
      <c r="C41" s="231">
        <v>46178</v>
      </c>
      <c r="D41" s="248" t="s">
        <v>258</v>
      </c>
      <c r="E41" s="37" t="s">
        <v>259</v>
      </c>
      <c r="F41" s="236">
        <v>230.56</v>
      </c>
    </row>
    <row r="42" spans="2:6" x14ac:dyDescent="0.25">
      <c r="B42" s="246"/>
      <c r="C42" s="231">
        <v>46185</v>
      </c>
      <c r="D42" s="248"/>
      <c r="E42" s="37" t="s">
        <v>261</v>
      </c>
      <c r="F42" s="237"/>
    </row>
    <row r="43" spans="2:6" x14ac:dyDescent="0.25">
      <c r="B43" s="246"/>
      <c r="C43" s="231">
        <v>46180</v>
      </c>
      <c r="D43" s="248"/>
      <c r="E43" s="218" t="s">
        <v>260</v>
      </c>
      <c r="F43" s="236">
        <v>434.39</v>
      </c>
    </row>
    <row r="44" spans="2:6" x14ac:dyDescent="0.25">
      <c r="B44" s="246"/>
      <c r="C44" s="231">
        <v>46187</v>
      </c>
      <c r="D44" s="248"/>
      <c r="E44" s="218" t="s">
        <v>262</v>
      </c>
      <c r="F44" s="237"/>
    </row>
    <row r="45" spans="2:6" ht="30" x14ac:dyDescent="0.25">
      <c r="B45" s="246"/>
      <c r="C45" s="244">
        <v>46131</v>
      </c>
      <c r="D45" s="248" t="s">
        <v>263</v>
      </c>
      <c r="E45" s="218" t="s">
        <v>264</v>
      </c>
      <c r="F45" s="127">
        <v>400</v>
      </c>
    </row>
    <row r="46" spans="2:6" ht="30" x14ac:dyDescent="0.25">
      <c r="B46" s="246"/>
      <c r="C46" s="244"/>
      <c r="D46" s="248"/>
      <c r="E46" s="218" t="s">
        <v>265</v>
      </c>
      <c r="F46" s="127">
        <v>690.77</v>
      </c>
    </row>
    <row r="47" spans="2:6" x14ac:dyDescent="0.25">
      <c r="B47" s="246"/>
      <c r="C47" s="231">
        <v>46184</v>
      </c>
      <c r="D47" s="248" t="s">
        <v>266</v>
      </c>
      <c r="E47" s="218" t="s">
        <v>267</v>
      </c>
      <c r="F47" s="127">
        <v>605</v>
      </c>
    </row>
    <row r="48" spans="2:6" x14ac:dyDescent="0.25">
      <c r="B48" s="246"/>
      <c r="C48" s="231">
        <v>46186</v>
      </c>
      <c r="D48" s="248"/>
      <c r="E48" s="218" t="s">
        <v>268</v>
      </c>
      <c r="F48" s="127">
        <v>330</v>
      </c>
    </row>
    <row r="49" spans="2:6" x14ac:dyDescent="0.25">
      <c r="B49" s="246"/>
      <c r="C49" s="231">
        <v>46124</v>
      </c>
      <c r="D49" s="251" t="s">
        <v>61</v>
      </c>
      <c r="E49" s="227" t="s">
        <v>290</v>
      </c>
      <c r="F49" s="127">
        <v>271.26</v>
      </c>
    </row>
    <row r="50" spans="2:6" x14ac:dyDescent="0.25">
      <c r="B50" s="246"/>
      <c r="C50" s="231">
        <v>46151</v>
      </c>
      <c r="D50" s="268"/>
      <c r="E50" s="227" t="s">
        <v>297</v>
      </c>
      <c r="F50" s="127">
        <v>55</v>
      </c>
    </row>
    <row r="51" spans="2:6" x14ac:dyDescent="0.25">
      <c r="B51" s="247"/>
      <c r="C51" s="231">
        <v>46181</v>
      </c>
      <c r="D51" s="252"/>
      <c r="E51" s="227" t="s">
        <v>302</v>
      </c>
      <c r="F51" s="127">
        <v>139.47999999999999</v>
      </c>
    </row>
    <row r="52" spans="2:6" x14ac:dyDescent="0.25">
      <c r="B52" s="12"/>
      <c r="C52" s="11"/>
      <c r="D52" s="3"/>
      <c r="E52" s="221" t="s">
        <v>6</v>
      </c>
      <c r="F52" s="29">
        <f>SUM(F36:F51)</f>
        <v>9098.1</v>
      </c>
    </row>
    <row r="53" spans="2:6" x14ac:dyDescent="0.25">
      <c r="B53" s="12"/>
      <c r="C53" s="11"/>
      <c r="D53" s="3"/>
      <c r="E53" s="10"/>
      <c r="F53" s="14"/>
    </row>
    <row r="54" spans="2:6" x14ac:dyDescent="0.25">
      <c r="B54" s="12"/>
      <c r="C54" s="16"/>
      <c r="D54" s="3"/>
      <c r="E54" s="3"/>
      <c r="F54" s="9"/>
    </row>
    <row r="55" spans="2:6" x14ac:dyDescent="0.25">
      <c r="B55" s="254" t="s">
        <v>10</v>
      </c>
      <c r="C55" s="231">
        <v>46110</v>
      </c>
      <c r="D55" s="251" t="s">
        <v>61</v>
      </c>
      <c r="E55" s="26" t="s">
        <v>296</v>
      </c>
      <c r="F55" s="27">
        <v>699.2</v>
      </c>
    </row>
    <row r="56" spans="2:6" x14ac:dyDescent="0.25">
      <c r="B56" s="254"/>
      <c r="C56" s="231">
        <v>46186</v>
      </c>
      <c r="D56" s="252"/>
      <c r="E56" s="119" t="s">
        <v>306</v>
      </c>
      <c r="F56" s="120">
        <v>267.52</v>
      </c>
    </row>
    <row r="57" spans="2:6" x14ac:dyDescent="0.25">
      <c r="B57" s="12"/>
      <c r="C57" s="11"/>
      <c r="D57" s="3"/>
      <c r="E57" s="28" t="s">
        <v>6</v>
      </c>
      <c r="F57" s="29">
        <f>SUM(F55:F56)</f>
        <v>966.72</v>
      </c>
    </row>
    <row r="58" spans="2:6" x14ac:dyDescent="0.25">
      <c r="B58" s="3"/>
      <c r="C58" s="11"/>
      <c r="D58" s="3"/>
      <c r="E58" s="3"/>
      <c r="F58" s="9"/>
    </row>
    <row r="59" spans="2:6" x14ac:dyDescent="0.25">
      <c r="B59" s="3"/>
      <c r="C59" s="11"/>
      <c r="D59" s="3"/>
      <c r="E59" s="3"/>
      <c r="F59" s="9"/>
    </row>
    <row r="60" spans="2:6" x14ac:dyDescent="0.25">
      <c r="B60" s="254" t="s">
        <v>11</v>
      </c>
      <c r="C60" s="231">
        <v>46027</v>
      </c>
      <c r="D60" s="251" t="s">
        <v>61</v>
      </c>
      <c r="E60" s="26" t="s">
        <v>288</v>
      </c>
      <c r="F60" s="127">
        <v>1023.57</v>
      </c>
    </row>
    <row r="61" spans="2:6" x14ac:dyDescent="0.25">
      <c r="B61" s="254"/>
      <c r="C61" s="265">
        <v>46187</v>
      </c>
      <c r="D61" s="268"/>
      <c r="E61" s="229" t="s">
        <v>272</v>
      </c>
      <c r="F61" s="86">
        <v>510.21</v>
      </c>
    </row>
    <row r="62" spans="2:6" x14ac:dyDescent="0.25">
      <c r="B62" s="254"/>
      <c r="C62" s="267"/>
      <c r="D62" s="252"/>
      <c r="E62" s="26" t="s">
        <v>272</v>
      </c>
      <c r="F62" s="87">
        <v>118.28</v>
      </c>
    </row>
    <row r="63" spans="2:6" x14ac:dyDescent="0.25">
      <c r="B63" s="3"/>
      <c r="C63" s="11"/>
      <c r="D63" s="3"/>
      <c r="E63" s="28" t="s">
        <v>6</v>
      </c>
      <c r="F63" s="29">
        <f>SUM(F60:F62)</f>
        <v>1652.06</v>
      </c>
    </row>
    <row r="64" spans="2:6" x14ac:dyDescent="0.25">
      <c r="B64" s="3"/>
      <c r="C64" s="11"/>
      <c r="D64" s="3"/>
      <c r="E64" s="3"/>
      <c r="F64" s="9"/>
    </row>
    <row r="65" spans="2:6" x14ac:dyDescent="0.25">
      <c r="B65" s="3"/>
      <c r="C65" s="11"/>
      <c r="D65" s="3"/>
      <c r="E65" s="3"/>
      <c r="F65" s="9"/>
    </row>
    <row r="66" spans="2:6" ht="30" x14ac:dyDescent="0.25">
      <c r="B66" s="254" t="s">
        <v>12</v>
      </c>
      <c r="C66" s="231">
        <v>46164</v>
      </c>
      <c r="D66" s="37" t="s">
        <v>283</v>
      </c>
      <c r="E66" s="37" t="s">
        <v>284</v>
      </c>
      <c r="F66" s="27">
        <v>413.4</v>
      </c>
    </row>
    <row r="67" spans="2:6" x14ac:dyDescent="0.25">
      <c r="B67" s="254"/>
      <c r="C67" s="231">
        <v>46164</v>
      </c>
      <c r="D67" s="39" t="s">
        <v>61</v>
      </c>
      <c r="E67" s="37" t="s">
        <v>300</v>
      </c>
      <c r="F67" s="27">
        <v>124.75</v>
      </c>
    </row>
    <row r="68" spans="2:6" x14ac:dyDescent="0.25">
      <c r="B68" s="12"/>
      <c r="C68" s="16"/>
      <c r="D68" s="3"/>
      <c r="E68" s="28" t="s">
        <v>6</v>
      </c>
      <c r="F68" s="29">
        <f>SUM(F66:F67)</f>
        <v>538.15</v>
      </c>
    </row>
    <row r="69" spans="2:6" x14ac:dyDescent="0.25">
      <c r="B69" s="3"/>
      <c r="C69" s="16"/>
      <c r="D69" s="3"/>
      <c r="E69" s="3"/>
      <c r="F69" s="9"/>
    </row>
    <row r="70" spans="2:6" x14ac:dyDescent="0.25">
      <c r="B70" s="3"/>
      <c r="C70" s="16"/>
      <c r="D70" s="3"/>
      <c r="E70" s="3"/>
      <c r="F70" s="9"/>
    </row>
    <row r="71" spans="2:6" x14ac:dyDescent="0.25">
      <c r="B71" s="123" t="s">
        <v>13</v>
      </c>
      <c r="C71" s="231">
        <v>46124</v>
      </c>
      <c r="D71" s="39" t="s">
        <v>61</v>
      </c>
      <c r="E71" s="229" t="s">
        <v>286</v>
      </c>
      <c r="F71" s="124">
        <v>230</v>
      </c>
    </row>
    <row r="72" spans="2:6" x14ac:dyDescent="0.25">
      <c r="C72" s="16"/>
      <c r="D72" s="3"/>
      <c r="E72" s="28" t="s">
        <v>6</v>
      </c>
      <c r="F72" s="29">
        <f>SUM(F71:F71)</f>
        <v>230</v>
      </c>
    </row>
    <row r="73" spans="2:6" x14ac:dyDescent="0.25">
      <c r="C73" s="11"/>
      <c r="F73" s="9"/>
    </row>
    <row r="74" spans="2:6" x14ac:dyDescent="0.25">
      <c r="C74" s="16"/>
      <c r="F74" s="9"/>
    </row>
    <row r="75" spans="2:6" x14ac:dyDescent="0.25">
      <c r="B75" s="253" t="s">
        <v>51</v>
      </c>
      <c r="C75" s="253"/>
      <c r="D75" s="253"/>
      <c r="E75" s="253"/>
      <c r="F75" s="253"/>
    </row>
    <row r="76" spans="2:6" x14ac:dyDescent="0.25">
      <c r="B76" s="253"/>
      <c r="C76" s="253"/>
      <c r="D76" s="253"/>
      <c r="E76" s="253"/>
      <c r="F76" s="253"/>
    </row>
    <row r="77" spans="2:6" x14ac:dyDescent="0.25">
      <c r="B77" s="3"/>
      <c r="D77" s="8"/>
      <c r="F77" s="7"/>
    </row>
    <row r="78" spans="2:6" x14ac:dyDescent="0.25">
      <c r="B78" s="41" t="s">
        <v>47</v>
      </c>
      <c r="C78" s="30" t="s">
        <v>1</v>
      </c>
      <c r="D78" s="31" t="s">
        <v>2</v>
      </c>
      <c r="E78" s="30" t="s">
        <v>3</v>
      </c>
      <c r="F78" s="32" t="s">
        <v>4</v>
      </c>
    </row>
    <row r="79" spans="2:6" x14ac:dyDescent="0.25">
      <c r="B79" s="3"/>
      <c r="D79" s="8"/>
      <c r="F79" s="7"/>
    </row>
    <row r="80" spans="2:6" x14ac:dyDescent="0.25">
      <c r="B80" s="254" t="s">
        <v>14</v>
      </c>
      <c r="C80" s="228">
        <v>46200</v>
      </c>
      <c r="D80" s="39" t="s">
        <v>275</v>
      </c>
      <c r="E80" s="26" t="s">
        <v>276</v>
      </c>
      <c r="F80" s="233">
        <v>700</v>
      </c>
    </row>
    <row r="81" spans="2:6" x14ac:dyDescent="0.25">
      <c r="B81" s="254"/>
      <c r="C81" s="228">
        <v>46179</v>
      </c>
      <c r="D81" s="39" t="s">
        <v>61</v>
      </c>
      <c r="E81" s="112" t="s">
        <v>305</v>
      </c>
      <c r="F81" s="114">
        <v>243.45</v>
      </c>
    </row>
    <row r="82" spans="2:6" x14ac:dyDescent="0.25">
      <c r="B82" s="3"/>
      <c r="C82" s="18"/>
      <c r="D82" s="8"/>
      <c r="E82" s="28" t="s">
        <v>6</v>
      </c>
      <c r="F82" s="38">
        <f>SUM(F80:F81)</f>
        <v>943.45</v>
      </c>
    </row>
    <row r="83" spans="2:6" x14ac:dyDescent="0.25">
      <c r="B83" s="3"/>
      <c r="C83" s="18"/>
      <c r="D83" s="8"/>
      <c r="E83" s="12"/>
      <c r="F83" s="19"/>
    </row>
    <row r="84" spans="2:6" x14ac:dyDescent="0.25">
      <c r="B84" s="3"/>
      <c r="C84" s="18"/>
      <c r="D84" s="8"/>
      <c r="E84" s="12"/>
      <c r="F84" s="19"/>
    </row>
    <row r="85" spans="2:6" x14ac:dyDescent="0.25">
      <c r="B85" s="254" t="s">
        <v>15</v>
      </c>
      <c r="C85" s="228" t="s">
        <v>277</v>
      </c>
      <c r="D85" s="235" t="s">
        <v>233</v>
      </c>
      <c r="E85" s="112" t="s">
        <v>278</v>
      </c>
      <c r="F85" s="117">
        <v>1280</v>
      </c>
    </row>
    <row r="86" spans="2:6" x14ac:dyDescent="0.25">
      <c r="B86" s="254"/>
      <c r="C86" s="228">
        <v>46225</v>
      </c>
      <c r="D86" s="235"/>
      <c r="E86" s="70" t="s">
        <v>279</v>
      </c>
      <c r="F86" s="117">
        <v>2970</v>
      </c>
    </row>
    <row r="87" spans="2:6" x14ac:dyDescent="0.25">
      <c r="B87" s="254"/>
      <c r="C87" s="263">
        <v>46226</v>
      </c>
      <c r="D87" s="235"/>
      <c r="E87" s="116" t="s">
        <v>280</v>
      </c>
      <c r="F87" s="291">
        <v>1391.5</v>
      </c>
    </row>
    <row r="88" spans="2:6" x14ac:dyDescent="0.25">
      <c r="B88" s="254"/>
      <c r="C88" s="264"/>
      <c r="D88" s="235"/>
      <c r="E88" s="70" t="s">
        <v>281</v>
      </c>
      <c r="F88" s="292"/>
    </row>
    <row r="89" spans="2:6" x14ac:dyDescent="0.25">
      <c r="B89" s="254"/>
      <c r="C89" s="228">
        <v>46234</v>
      </c>
      <c r="D89" s="235"/>
      <c r="E89" s="70" t="s">
        <v>282</v>
      </c>
      <c r="F89" s="117">
        <v>211.02</v>
      </c>
    </row>
    <row r="90" spans="2:6" x14ac:dyDescent="0.25">
      <c r="B90" s="254"/>
      <c r="C90" s="263">
        <v>46124</v>
      </c>
      <c r="D90" s="251" t="s">
        <v>61</v>
      </c>
      <c r="E90" s="293" t="s">
        <v>287</v>
      </c>
      <c r="F90" s="117">
        <v>238.2</v>
      </c>
    </row>
    <row r="91" spans="2:6" x14ac:dyDescent="0.25">
      <c r="B91" s="254"/>
      <c r="C91" s="264"/>
      <c r="D91" s="252"/>
      <c r="E91" s="229" t="s">
        <v>289</v>
      </c>
      <c r="F91" s="117">
        <v>266.19</v>
      </c>
    </row>
    <row r="92" spans="2:6" x14ac:dyDescent="0.25">
      <c r="B92" s="12"/>
      <c r="D92" s="8"/>
      <c r="E92" s="28" t="s">
        <v>6</v>
      </c>
      <c r="F92" s="38">
        <f>SUM(F85:F91)</f>
        <v>6356.91</v>
      </c>
    </row>
    <row r="93" spans="2:6" x14ac:dyDescent="0.25">
      <c r="B93" s="12"/>
      <c r="D93" s="8"/>
      <c r="E93" s="12"/>
      <c r="F93" s="19"/>
    </row>
    <row r="94" spans="2:6" x14ac:dyDescent="0.25">
      <c r="B94" s="12"/>
      <c r="D94" s="8"/>
      <c r="F94" s="7"/>
    </row>
    <row r="95" spans="2:6" x14ac:dyDescent="0.25">
      <c r="B95" s="226" t="s">
        <v>16</v>
      </c>
      <c r="C95" s="228"/>
      <c r="D95" s="225"/>
      <c r="E95" s="37"/>
      <c r="F95" s="36"/>
    </row>
    <row r="96" spans="2:6" x14ac:dyDescent="0.25">
      <c r="B96" s="12"/>
      <c r="D96" s="8"/>
      <c r="E96" s="28" t="s">
        <v>6</v>
      </c>
      <c r="F96" s="38">
        <f>SUM(F95)</f>
        <v>0</v>
      </c>
    </row>
    <row r="97" spans="2:6" x14ac:dyDescent="0.25">
      <c r="B97" s="12"/>
      <c r="D97" s="8"/>
      <c r="E97" s="12"/>
      <c r="F97" s="19"/>
    </row>
    <row r="98" spans="2:6" x14ac:dyDescent="0.25">
      <c r="B98" s="12"/>
      <c r="D98" s="8"/>
      <c r="F98" s="7"/>
    </row>
    <row r="99" spans="2:6" x14ac:dyDescent="0.25">
      <c r="B99" s="226" t="s">
        <v>17</v>
      </c>
      <c r="C99" s="113">
        <v>46180</v>
      </c>
      <c r="D99" s="39" t="s">
        <v>193</v>
      </c>
      <c r="E99" s="112" t="s">
        <v>285</v>
      </c>
      <c r="F99" s="114">
        <v>550</v>
      </c>
    </row>
    <row r="100" spans="2:6" x14ac:dyDescent="0.25">
      <c r="B100" s="12"/>
      <c r="D100" s="8"/>
      <c r="E100" s="28" t="s">
        <v>6</v>
      </c>
      <c r="F100" s="38">
        <f>SUM(F99)</f>
        <v>550</v>
      </c>
    </row>
    <row r="101" spans="2:6" x14ac:dyDescent="0.25">
      <c r="B101" s="12"/>
      <c r="D101" s="8"/>
      <c r="E101" s="12"/>
      <c r="F101" s="19"/>
    </row>
    <row r="102" spans="2:6" x14ac:dyDescent="0.25">
      <c r="B102" s="12"/>
      <c r="D102" s="8"/>
      <c r="F102" s="7"/>
    </row>
    <row r="103" spans="2:6" x14ac:dyDescent="0.25">
      <c r="B103" s="254" t="s">
        <v>18</v>
      </c>
      <c r="C103" s="220">
        <v>46192</v>
      </c>
      <c r="D103" s="39" t="s">
        <v>185</v>
      </c>
      <c r="E103" s="115" t="s">
        <v>186</v>
      </c>
      <c r="F103" s="40">
        <v>385</v>
      </c>
    </row>
    <row r="104" spans="2:6" ht="30" x14ac:dyDescent="0.25">
      <c r="B104" s="254"/>
      <c r="C104" s="220">
        <v>45820</v>
      </c>
      <c r="D104" s="39" t="s">
        <v>191</v>
      </c>
      <c r="E104" s="115" t="s">
        <v>192</v>
      </c>
      <c r="F104" s="40">
        <v>1089</v>
      </c>
    </row>
    <row r="105" spans="2:6" x14ac:dyDescent="0.25">
      <c r="B105" s="254"/>
      <c r="C105" s="263">
        <v>46152</v>
      </c>
      <c r="D105" s="251" t="s">
        <v>245</v>
      </c>
      <c r="E105" s="115" t="s">
        <v>246</v>
      </c>
      <c r="F105" s="40">
        <v>320</v>
      </c>
    </row>
    <row r="106" spans="2:6" x14ac:dyDescent="0.25">
      <c r="B106" s="254"/>
      <c r="C106" s="269"/>
      <c r="D106" s="268"/>
      <c r="E106" s="115" t="s">
        <v>247</v>
      </c>
      <c r="F106" s="40">
        <v>242</v>
      </c>
    </row>
    <row r="107" spans="2:6" x14ac:dyDescent="0.25">
      <c r="B107" s="254"/>
      <c r="C107" s="264"/>
      <c r="D107" s="252"/>
      <c r="E107" s="115" t="s">
        <v>249</v>
      </c>
      <c r="F107" s="40">
        <v>81.900000000000006</v>
      </c>
    </row>
    <row r="108" spans="2:6" x14ac:dyDescent="0.25">
      <c r="B108" s="254"/>
      <c r="C108" s="222">
        <v>46180</v>
      </c>
      <c r="D108" s="255" t="s">
        <v>193</v>
      </c>
      <c r="E108" s="115" t="s">
        <v>248</v>
      </c>
      <c r="F108" s="40">
        <v>735</v>
      </c>
    </row>
    <row r="109" spans="2:6" x14ac:dyDescent="0.25">
      <c r="B109" s="254"/>
      <c r="C109" s="222">
        <v>46179</v>
      </c>
      <c r="D109" s="256"/>
      <c r="E109" s="115" t="s">
        <v>250</v>
      </c>
      <c r="F109" s="258">
        <v>556.6</v>
      </c>
    </row>
    <row r="110" spans="2:6" ht="30" x14ac:dyDescent="0.25">
      <c r="B110" s="254"/>
      <c r="C110" s="224">
        <v>46180</v>
      </c>
      <c r="D110" s="257"/>
      <c r="E110" s="118" t="s">
        <v>251</v>
      </c>
      <c r="F110" s="259"/>
    </row>
    <row r="111" spans="2:6" x14ac:dyDescent="0.25">
      <c r="B111" s="254"/>
      <c r="C111" s="222">
        <v>46192</v>
      </c>
      <c r="D111" s="121" t="s">
        <v>185</v>
      </c>
      <c r="E111" s="118" t="s">
        <v>252</v>
      </c>
      <c r="F111" s="40">
        <v>544.5</v>
      </c>
    </row>
    <row r="112" spans="2:6" x14ac:dyDescent="0.25">
      <c r="B112" s="12"/>
      <c r="D112" s="8"/>
      <c r="E112" s="28" t="s">
        <v>6</v>
      </c>
      <c r="F112" s="38">
        <f>SUM(F103:F111)</f>
        <v>3954</v>
      </c>
    </row>
    <row r="113" spans="2:6" x14ac:dyDescent="0.25">
      <c r="B113" s="12"/>
      <c r="D113" s="8"/>
      <c r="E113" s="12"/>
      <c r="F113" s="19"/>
    </row>
    <row r="114" spans="2:6" x14ac:dyDescent="0.25">
      <c r="B114" s="12"/>
      <c r="D114" s="8"/>
      <c r="F114" s="7"/>
    </row>
    <row r="115" spans="2:6" x14ac:dyDescent="0.25">
      <c r="B115" s="254" t="s">
        <v>19</v>
      </c>
      <c r="C115" s="232">
        <v>46159</v>
      </c>
      <c r="D115" s="251" t="s">
        <v>61</v>
      </c>
      <c r="E115" s="37" t="s">
        <v>298</v>
      </c>
      <c r="F115" s="147">
        <v>99.51</v>
      </c>
    </row>
    <row r="116" spans="2:6" x14ac:dyDescent="0.25">
      <c r="B116" s="254"/>
      <c r="C116" s="232">
        <v>46158</v>
      </c>
      <c r="D116" s="252"/>
      <c r="E116" s="37" t="s">
        <v>299</v>
      </c>
      <c r="F116" s="86">
        <v>179.51</v>
      </c>
    </row>
    <row r="117" spans="2:6" x14ac:dyDescent="0.25">
      <c r="B117" s="1"/>
      <c r="C117" s="8"/>
      <c r="E117" s="28" t="s">
        <v>6</v>
      </c>
      <c r="F117" s="38">
        <f>SUM(F115:F116)</f>
        <v>279.02</v>
      </c>
    </row>
    <row r="118" spans="2:6" x14ac:dyDescent="0.25">
      <c r="B118" s="1"/>
      <c r="C118" s="8"/>
      <c r="E118" s="12"/>
      <c r="F118" s="19"/>
    </row>
    <row r="119" spans="2:6" x14ac:dyDescent="0.25">
      <c r="B119" s="1"/>
      <c r="C119" s="8"/>
      <c r="E119" s="12"/>
      <c r="F119" s="20"/>
    </row>
    <row r="120" spans="2:6" x14ac:dyDescent="0.25">
      <c r="B120" s="253" t="s">
        <v>53</v>
      </c>
      <c r="C120" s="253"/>
      <c r="D120" s="253"/>
      <c r="E120" s="253"/>
      <c r="F120" s="253"/>
    </row>
    <row r="121" spans="2:6" x14ac:dyDescent="0.25">
      <c r="B121" s="253"/>
      <c r="C121" s="253"/>
      <c r="D121" s="253"/>
      <c r="E121" s="253"/>
      <c r="F121" s="253"/>
    </row>
    <row r="122" spans="2:6" x14ac:dyDescent="0.25">
      <c r="B122" s="253"/>
      <c r="C122" s="253"/>
      <c r="D122" s="253"/>
      <c r="E122" s="253"/>
      <c r="F122" s="253"/>
    </row>
    <row r="123" spans="2:6" x14ac:dyDescent="0.25">
      <c r="B123" s="3"/>
      <c r="D123" s="8"/>
      <c r="F123" s="7"/>
    </row>
    <row r="124" spans="2:6" x14ac:dyDescent="0.25">
      <c r="B124" s="41" t="s">
        <v>47</v>
      </c>
      <c r="C124" s="30" t="s">
        <v>1</v>
      </c>
      <c r="D124" s="31" t="s">
        <v>2</v>
      </c>
      <c r="E124" s="30" t="s">
        <v>3</v>
      </c>
      <c r="F124" s="32" t="s">
        <v>4</v>
      </c>
    </row>
    <row r="125" spans="2:6" x14ac:dyDescent="0.25">
      <c r="B125" s="3"/>
      <c r="D125" s="8"/>
      <c r="F125" s="7"/>
    </row>
    <row r="126" spans="2:6" x14ac:dyDescent="0.25">
      <c r="B126" s="245" t="s">
        <v>20</v>
      </c>
      <c r="C126" s="228">
        <v>46180</v>
      </c>
      <c r="D126" s="248" t="s">
        <v>193</v>
      </c>
      <c r="E126" s="71" t="s">
        <v>194</v>
      </c>
      <c r="F126" s="236">
        <v>1500</v>
      </c>
    </row>
    <row r="127" spans="2:6" x14ac:dyDescent="0.25">
      <c r="B127" s="246"/>
      <c r="C127" s="228">
        <v>46187</v>
      </c>
      <c r="D127" s="248"/>
      <c r="E127" s="71" t="s">
        <v>195</v>
      </c>
      <c r="F127" s="237"/>
    </row>
    <row r="128" spans="2:6" x14ac:dyDescent="0.25">
      <c r="B128" s="246"/>
      <c r="C128" s="228">
        <v>46180</v>
      </c>
      <c r="D128" s="248"/>
      <c r="E128" s="71" t="s">
        <v>196</v>
      </c>
      <c r="F128" s="236">
        <v>3250</v>
      </c>
    </row>
    <row r="129" spans="2:7" x14ac:dyDescent="0.25">
      <c r="B129" s="246"/>
      <c r="C129" s="228">
        <v>46187</v>
      </c>
      <c r="D129" s="248"/>
      <c r="E129" s="71" t="s">
        <v>197</v>
      </c>
      <c r="F129" s="237"/>
    </row>
    <row r="130" spans="2:7" x14ac:dyDescent="0.25">
      <c r="B130" s="246"/>
      <c r="C130" s="228">
        <v>46156</v>
      </c>
      <c r="D130" s="37" t="s">
        <v>198</v>
      </c>
      <c r="E130" s="71" t="s">
        <v>199</v>
      </c>
      <c r="F130" s="127">
        <v>188.76</v>
      </c>
    </row>
    <row r="131" spans="2:7" ht="30" x14ac:dyDescent="0.25">
      <c r="B131" s="246"/>
      <c r="C131" s="249">
        <v>46151</v>
      </c>
      <c r="D131" s="248" t="s">
        <v>200</v>
      </c>
      <c r="E131" s="44" t="s">
        <v>201</v>
      </c>
      <c r="F131" s="127">
        <v>241.58</v>
      </c>
    </row>
    <row r="132" spans="2:7" ht="30" x14ac:dyDescent="0.25">
      <c r="B132" s="246"/>
      <c r="C132" s="249"/>
      <c r="D132" s="248"/>
      <c r="E132" s="218" t="s">
        <v>202</v>
      </c>
      <c r="F132" s="134">
        <v>1585.1</v>
      </c>
    </row>
    <row r="133" spans="2:7" x14ac:dyDescent="0.25">
      <c r="B133" s="246"/>
      <c r="C133" s="228">
        <v>46179</v>
      </c>
      <c r="D133" s="37" t="s">
        <v>203</v>
      </c>
      <c r="E133" s="218" t="s">
        <v>204</v>
      </c>
      <c r="F133" s="127">
        <v>231</v>
      </c>
      <c r="G133" s="1" t="s">
        <v>49</v>
      </c>
    </row>
    <row r="134" spans="2:7" x14ac:dyDescent="0.25">
      <c r="B134" s="246"/>
      <c r="C134" s="228">
        <v>46137</v>
      </c>
      <c r="D134" s="229" t="s">
        <v>205</v>
      </c>
      <c r="E134" s="218" t="s">
        <v>206</v>
      </c>
      <c r="F134" s="127">
        <v>254.1</v>
      </c>
    </row>
    <row r="135" spans="2:7" ht="30" x14ac:dyDescent="0.25">
      <c r="B135" s="246"/>
      <c r="C135" s="249">
        <v>46192</v>
      </c>
      <c r="D135" s="248" t="s">
        <v>207</v>
      </c>
      <c r="E135" s="218" t="s">
        <v>208</v>
      </c>
      <c r="F135" s="223">
        <v>1424.23</v>
      </c>
    </row>
    <row r="136" spans="2:7" ht="45" x14ac:dyDescent="0.25">
      <c r="B136" s="246"/>
      <c r="C136" s="249"/>
      <c r="D136" s="248"/>
      <c r="E136" s="218" t="s">
        <v>211</v>
      </c>
      <c r="F136" s="223">
        <v>500</v>
      </c>
    </row>
    <row r="137" spans="2:7" ht="30" x14ac:dyDescent="0.25">
      <c r="B137" s="246"/>
      <c r="C137" s="249">
        <v>46186</v>
      </c>
      <c r="D137" s="248" t="s">
        <v>209</v>
      </c>
      <c r="E137" s="218" t="s">
        <v>212</v>
      </c>
      <c r="F137" s="223">
        <v>1149.5</v>
      </c>
    </row>
    <row r="138" spans="2:7" ht="30" x14ac:dyDescent="0.25">
      <c r="B138" s="246"/>
      <c r="C138" s="249"/>
      <c r="D138" s="248"/>
      <c r="E138" s="218" t="s">
        <v>210</v>
      </c>
      <c r="F138" s="223">
        <v>186.23</v>
      </c>
    </row>
    <row r="139" spans="2:7" ht="30" x14ac:dyDescent="0.25">
      <c r="B139" s="246"/>
      <c r="C139" s="249">
        <v>46222</v>
      </c>
      <c r="D139" s="248" t="s">
        <v>213</v>
      </c>
      <c r="E139" s="218" t="s">
        <v>214</v>
      </c>
      <c r="F139" s="223">
        <v>750</v>
      </c>
    </row>
    <row r="140" spans="2:7" x14ac:dyDescent="0.25">
      <c r="B140" s="246"/>
      <c r="C140" s="249"/>
      <c r="D140" s="248"/>
      <c r="E140" s="218" t="s">
        <v>215</v>
      </c>
      <c r="F140" s="127">
        <v>1600</v>
      </c>
    </row>
    <row r="141" spans="2:7" ht="30" x14ac:dyDescent="0.25">
      <c r="B141" s="246"/>
      <c r="C141" s="228" t="s">
        <v>232</v>
      </c>
      <c r="D141" s="37" t="s">
        <v>216</v>
      </c>
      <c r="E141" s="218" t="s">
        <v>217</v>
      </c>
      <c r="F141" s="127">
        <v>1800</v>
      </c>
    </row>
    <row r="142" spans="2:7" x14ac:dyDescent="0.25">
      <c r="B142" s="246"/>
      <c r="C142" s="249">
        <v>46186</v>
      </c>
      <c r="D142" s="248" t="s">
        <v>218</v>
      </c>
      <c r="E142" s="218" t="s">
        <v>219</v>
      </c>
      <c r="F142" s="236">
        <v>2541</v>
      </c>
    </row>
    <row r="143" spans="2:7" x14ac:dyDescent="0.25">
      <c r="B143" s="246"/>
      <c r="C143" s="249"/>
      <c r="D143" s="248"/>
      <c r="E143" s="218" t="s">
        <v>220</v>
      </c>
      <c r="F143" s="237"/>
    </row>
    <row r="144" spans="2:7" x14ac:dyDescent="0.25">
      <c r="B144" s="246"/>
      <c r="C144" s="249"/>
      <c r="D144" s="248"/>
      <c r="E144" s="122" t="s">
        <v>221</v>
      </c>
      <c r="F144" s="127">
        <v>1149.5</v>
      </c>
    </row>
    <row r="145" spans="2:6" x14ac:dyDescent="0.25">
      <c r="B145" s="246"/>
      <c r="C145" s="249"/>
      <c r="D145" s="248"/>
      <c r="E145" s="122" t="s">
        <v>222</v>
      </c>
      <c r="F145" s="127">
        <v>750</v>
      </c>
    </row>
    <row r="146" spans="2:6" x14ac:dyDescent="0.25">
      <c r="B146" s="246"/>
      <c r="C146" s="249"/>
      <c r="D146" s="248"/>
      <c r="E146" s="122" t="s">
        <v>223</v>
      </c>
      <c r="F146" s="217">
        <v>1125.3</v>
      </c>
    </row>
    <row r="147" spans="2:6" x14ac:dyDescent="0.25">
      <c r="B147" s="246"/>
      <c r="C147" s="249"/>
      <c r="D147" s="248"/>
      <c r="E147" s="122" t="s">
        <v>224</v>
      </c>
      <c r="F147" s="236">
        <v>255.41</v>
      </c>
    </row>
    <row r="148" spans="2:6" x14ac:dyDescent="0.25">
      <c r="B148" s="246"/>
      <c r="C148" s="249"/>
      <c r="D148" s="248"/>
      <c r="E148" s="122" t="s">
        <v>225</v>
      </c>
      <c r="F148" s="237"/>
    </row>
    <row r="149" spans="2:6" ht="30" x14ac:dyDescent="0.25">
      <c r="B149" s="246"/>
      <c r="C149" s="228">
        <v>46207</v>
      </c>
      <c r="D149" s="37" t="s">
        <v>226</v>
      </c>
      <c r="E149" s="122" t="s">
        <v>227</v>
      </c>
      <c r="F149" s="127">
        <v>726</v>
      </c>
    </row>
    <row r="150" spans="2:6" x14ac:dyDescent="0.25">
      <c r="B150" s="246"/>
      <c r="C150" s="228">
        <v>46184</v>
      </c>
      <c r="D150" s="37" t="s">
        <v>228</v>
      </c>
      <c r="E150" s="122" t="s">
        <v>229</v>
      </c>
      <c r="F150" s="127">
        <v>530.02</v>
      </c>
    </row>
    <row r="151" spans="2:6" ht="45" x14ac:dyDescent="0.25">
      <c r="B151" s="246"/>
      <c r="C151" s="228">
        <v>46139</v>
      </c>
      <c r="D151" s="37" t="s">
        <v>230</v>
      </c>
      <c r="E151" s="122" t="s">
        <v>231</v>
      </c>
      <c r="F151" s="217">
        <v>423.5</v>
      </c>
    </row>
    <row r="152" spans="2:6" x14ac:dyDescent="0.25">
      <c r="B152" s="246"/>
      <c r="C152" s="263">
        <v>46186</v>
      </c>
      <c r="D152" s="251" t="s">
        <v>61</v>
      </c>
      <c r="E152" s="227" t="s">
        <v>303</v>
      </c>
      <c r="F152" s="230">
        <v>277.02</v>
      </c>
    </row>
    <row r="153" spans="2:6" x14ac:dyDescent="0.25">
      <c r="B153" s="246"/>
      <c r="C153" s="269"/>
      <c r="D153" s="268"/>
      <c r="E153" s="122" t="s">
        <v>304</v>
      </c>
      <c r="F153" s="230">
        <v>26.57</v>
      </c>
    </row>
    <row r="154" spans="2:6" x14ac:dyDescent="0.25">
      <c r="B154" s="247"/>
      <c r="C154" s="264"/>
      <c r="D154" s="252"/>
      <c r="E154" s="227" t="s">
        <v>307</v>
      </c>
      <c r="F154" s="230">
        <v>207.9</v>
      </c>
    </row>
    <row r="155" spans="2:6" x14ac:dyDescent="0.25">
      <c r="B155" s="3"/>
      <c r="D155" s="8"/>
      <c r="E155" s="50" t="s">
        <v>6</v>
      </c>
      <c r="F155" s="51">
        <f>SUM(F126:F154)</f>
        <v>22672.720000000001</v>
      </c>
    </row>
    <row r="156" spans="2:6" x14ac:dyDescent="0.25">
      <c r="B156" s="3"/>
      <c r="D156" s="8"/>
      <c r="E156" s="12"/>
      <c r="F156" s="19"/>
    </row>
    <row r="157" spans="2:6" x14ac:dyDescent="0.25">
      <c r="B157" s="1"/>
      <c r="C157" s="8"/>
    </row>
    <row r="158" spans="2:6" ht="15.75" x14ac:dyDescent="0.25">
      <c r="B158" s="253" t="s">
        <v>52</v>
      </c>
      <c r="C158" s="253"/>
      <c r="D158" s="253"/>
      <c r="E158" s="253"/>
      <c r="F158" s="253"/>
    </row>
    <row r="159" spans="2:6" x14ac:dyDescent="0.25">
      <c r="B159" s="3"/>
      <c r="D159" s="2"/>
      <c r="E159" s="22"/>
    </row>
    <row r="160" spans="2:6" x14ac:dyDescent="0.25">
      <c r="B160" s="41" t="s">
        <v>47</v>
      </c>
      <c r="C160" s="30" t="s">
        <v>21</v>
      </c>
      <c r="D160" s="31" t="s">
        <v>22</v>
      </c>
      <c r="E160" s="30" t="s">
        <v>3</v>
      </c>
      <c r="F160" s="32" t="s">
        <v>4</v>
      </c>
    </row>
    <row r="161" spans="2:6" ht="30" x14ac:dyDescent="0.25">
      <c r="B161" s="25" t="s">
        <v>19</v>
      </c>
      <c r="C161" s="64" t="s">
        <v>29</v>
      </c>
      <c r="D161" s="248" t="s">
        <v>23</v>
      </c>
      <c r="E161" s="248" t="s">
        <v>24</v>
      </c>
      <c r="F161" s="124">
        <v>3529.41</v>
      </c>
    </row>
    <row r="162" spans="2:6" x14ac:dyDescent="0.25">
      <c r="B162" s="25" t="s">
        <v>18</v>
      </c>
      <c r="C162" s="64" t="s">
        <v>30</v>
      </c>
      <c r="D162" s="248"/>
      <c r="E162" s="248"/>
      <c r="F162" s="124">
        <v>3529.41</v>
      </c>
    </row>
    <row r="163" spans="2:6" ht="30" x14ac:dyDescent="0.25">
      <c r="B163" s="25" t="s">
        <v>15</v>
      </c>
      <c r="C163" s="64" t="s">
        <v>31</v>
      </c>
      <c r="D163" s="248"/>
      <c r="E163" s="248"/>
      <c r="F163" s="124">
        <v>3529.41</v>
      </c>
    </row>
    <row r="164" spans="2:6" x14ac:dyDescent="0.25">
      <c r="B164" s="25" t="s">
        <v>14</v>
      </c>
      <c r="C164" s="64" t="s">
        <v>32</v>
      </c>
      <c r="D164" s="248"/>
      <c r="E164" s="248"/>
      <c r="F164" s="124">
        <v>3529.41</v>
      </c>
    </row>
    <row r="165" spans="2:6" x14ac:dyDescent="0.25">
      <c r="B165" s="25" t="s">
        <v>17</v>
      </c>
      <c r="C165" s="64" t="s">
        <v>33</v>
      </c>
      <c r="D165" s="248"/>
      <c r="E165" s="248"/>
      <c r="F165" s="124">
        <v>3529.41</v>
      </c>
    </row>
    <row r="166" spans="2:6" x14ac:dyDescent="0.25">
      <c r="B166" s="25" t="s">
        <v>16</v>
      </c>
      <c r="C166" s="64" t="s">
        <v>34</v>
      </c>
      <c r="D166" s="248"/>
      <c r="E166" s="248"/>
      <c r="F166" s="124">
        <v>3529.41</v>
      </c>
    </row>
    <row r="167" spans="2:6" x14ac:dyDescent="0.25">
      <c r="B167" s="25" t="s">
        <v>20</v>
      </c>
      <c r="C167" s="64" t="s">
        <v>35</v>
      </c>
      <c r="D167" s="248"/>
      <c r="E167" s="248"/>
      <c r="F167" s="124">
        <v>3529.41</v>
      </c>
    </row>
    <row r="168" spans="2:6" ht="30" x14ac:dyDescent="0.25">
      <c r="B168" s="25" t="s">
        <v>5</v>
      </c>
      <c r="C168" s="64" t="s">
        <v>36</v>
      </c>
      <c r="D168" s="248"/>
      <c r="E168" s="248"/>
      <c r="F168" s="124">
        <v>3529.41</v>
      </c>
    </row>
    <row r="169" spans="2:6" x14ac:dyDescent="0.25">
      <c r="B169" s="25" t="s">
        <v>25</v>
      </c>
      <c r="C169" s="64" t="s">
        <v>37</v>
      </c>
      <c r="D169" s="248"/>
      <c r="E169" s="248"/>
      <c r="F169" s="124">
        <v>3529.41</v>
      </c>
    </row>
    <row r="170" spans="2:6" ht="30" x14ac:dyDescent="0.25">
      <c r="B170" s="25" t="s">
        <v>8</v>
      </c>
      <c r="C170" s="64" t="s">
        <v>38</v>
      </c>
      <c r="D170" s="248"/>
      <c r="E170" s="248"/>
      <c r="F170" s="124">
        <v>3529.41</v>
      </c>
    </row>
    <row r="171" spans="2:6" ht="30" x14ac:dyDescent="0.25">
      <c r="B171" s="25" t="s">
        <v>9</v>
      </c>
      <c r="C171" s="64" t="s">
        <v>39</v>
      </c>
      <c r="D171" s="248"/>
      <c r="E171" s="248"/>
      <c r="F171" s="124">
        <v>3529.41</v>
      </c>
    </row>
    <row r="172" spans="2:6" ht="30" x14ac:dyDescent="0.25">
      <c r="B172" s="25" t="s">
        <v>10</v>
      </c>
      <c r="C172" s="64" t="s">
        <v>40</v>
      </c>
      <c r="D172" s="248"/>
      <c r="E172" s="248"/>
      <c r="F172" s="124">
        <v>3529.41</v>
      </c>
    </row>
    <row r="173" spans="2:6" ht="30" x14ac:dyDescent="0.25">
      <c r="B173" s="25" t="s">
        <v>11</v>
      </c>
      <c r="C173" s="64" t="s">
        <v>41</v>
      </c>
      <c r="D173" s="248"/>
      <c r="E173" s="248"/>
      <c r="F173" s="124">
        <v>3529.41</v>
      </c>
    </row>
    <row r="174" spans="2:6" x14ac:dyDescent="0.25">
      <c r="B174" s="25" t="s">
        <v>12</v>
      </c>
      <c r="C174" s="64" t="s">
        <v>42</v>
      </c>
      <c r="D174" s="248"/>
      <c r="E174" s="248"/>
      <c r="F174" s="124">
        <v>3529.41</v>
      </c>
    </row>
    <row r="175" spans="2:6" ht="30" x14ac:dyDescent="0.25">
      <c r="B175" s="25" t="s">
        <v>13</v>
      </c>
      <c r="C175" s="64" t="s">
        <v>43</v>
      </c>
      <c r="D175" s="248"/>
      <c r="E175" s="248"/>
      <c r="F175" s="124">
        <v>3529.41</v>
      </c>
    </row>
    <row r="176" spans="2:6" ht="15.75" customHeight="1" x14ac:dyDescent="0.25"/>
    <row r="179" spans="2:6" x14ac:dyDescent="0.25">
      <c r="B179" s="3"/>
      <c r="D179" s="8"/>
      <c r="E179" s="3"/>
      <c r="F179" s="7"/>
    </row>
    <row r="186" spans="2:6" ht="15" customHeight="1" x14ac:dyDescent="0.25"/>
    <row r="187" spans="2:6" ht="15" customHeight="1" x14ac:dyDescent="0.25"/>
  </sheetData>
  <sheetProtection selectLockedCells="1" selectUnlockedCells="1"/>
  <mergeCells count="66">
    <mergeCell ref="D90:D91"/>
    <mergeCell ref="B14:B24"/>
    <mergeCell ref="D18:D24"/>
    <mergeCell ref="B36:B51"/>
    <mergeCell ref="D49:D51"/>
    <mergeCell ref="D60:D62"/>
    <mergeCell ref="C61:C62"/>
    <mergeCell ref="D55:D56"/>
    <mergeCell ref="D115:D116"/>
    <mergeCell ref="B120:F122"/>
    <mergeCell ref="B115:B116"/>
    <mergeCell ref="B103:B111"/>
    <mergeCell ref="D161:D175"/>
    <mergeCell ref="E161:E175"/>
    <mergeCell ref="F142:F143"/>
    <mergeCell ref="B158:F158"/>
    <mergeCell ref="D126:D129"/>
    <mergeCell ref="F126:F127"/>
    <mergeCell ref="F128:F129"/>
    <mergeCell ref="D131:D132"/>
    <mergeCell ref="B126:B154"/>
    <mergeCell ref="C152:C154"/>
    <mergeCell ref="D152:D154"/>
    <mergeCell ref="B2:F2"/>
    <mergeCell ref="B6:B10"/>
    <mergeCell ref="B28:B32"/>
    <mergeCell ref="D14:D17"/>
    <mergeCell ref="C14:C15"/>
    <mergeCell ref="F14:F15"/>
    <mergeCell ref="D6:D9"/>
    <mergeCell ref="C6:C8"/>
    <mergeCell ref="C45:C46"/>
    <mergeCell ref="D45:D46"/>
    <mergeCell ref="B66:B67"/>
    <mergeCell ref="B75:F76"/>
    <mergeCell ref="B55:B56"/>
    <mergeCell ref="B60:B62"/>
    <mergeCell ref="B80:B81"/>
    <mergeCell ref="B85:B91"/>
    <mergeCell ref="C90:C91"/>
    <mergeCell ref="C131:C132"/>
    <mergeCell ref="D137:D138"/>
    <mergeCell ref="C135:C136"/>
    <mergeCell ref="D135:D136"/>
    <mergeCell ref="D139:D140"/>
    <mergeCell ref="C142:C148"/>
    <mergeCell ref="D142:D148"/>
    <mergeCell ref="C137:C138"/>
    <mergeCell ref="C139:C140"/>
    <mergeCell ref="F147:F148"/>
    <mergeCell ref="D31:D32"/>
    <mergeCell ref="C31:C32"/>
    <mergeCell ref="F29:F30"/>
    <mergeCell ref="D105:D107"/>
    <mergeCell ref="D108:D110"/>
    <mergeCell ref="C105:C107"/>
    <mergeCell ref="F109:F110"/>
    <mergeCell ref="D37:D40"/>
    <mergeCell ref="D41:D44"/>
    <mergeCell ref="C38:C40"/>
    <mergeCell ref="F41:F42"/>
    <mergeCell ref="F43:F44"/>
    <mergeCell ref="D47:D48"/>
    <mergeCell ref="D85:D89"/>
    <mergeCell ref="F87:F88"/>
    <mergeCell ref="C87:C88"/>
  </mergeCells>
  <pageMargins left="0.70000000000000007" right="0.70000000000000007" top="0.3" bottom="0.3" header="0.51181102362204722" footer="0.51181102362204722"/>
  <pageSetup paperSize="9" scale="40" fitToHeight="0" orientation="portrait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238"/>
  <sheetViews>
    <sheetView showGridLines="0" workbookViewId="0">
      <selection activeCell="J4" sqref="J4"/>
    </sheetView>
  </sheetViews>
  <sheetFormatPr baseColWidth="10" defaultColWidth="10.85546875" defaultRowHeight="15" x14ac:dyDescent="0.25"/>
  <cols>
    <col min="1" max="1" width="21" style="1" customWidth="1"/>
    <col min="2" max="2" width="21" style="2" customWidth="1"/>
    <col min="3" max="3" width="30.140625" style="3" bestFit="1" customWidth="1"/>
    <col min="4" max="4" width="32.42578125" style="1" customWidth="1"/>
    <col min="5" max="5" width="58.28515625" style="1" customWidth="1"/>
    <col min="6" max="6" width="12.5703125" style="1" customWidth="1"/>
    <col min="7" max="16384" width="10.85546875" style="1"/>
  </cols>
  <sheetData>
    <row r="1" spans="2:6" ht="32.1" customHeight="1" x14ac:dyDescent="0.25">
      <c r="B1" s="5"/>
    </row>
    <row r="2" spans="2:6" ht="40.5" customHeight="1" x14ac:dyDescent="0.25">
      <c r="B2" s="253" t="s">
        <v>50</v>
      </c>
      <c r="C2" s="253"/>
      <c r="D2" s="253"/>
      <c r="E2" s="253"/>
      <c r="F2" s="253"/>
    </row>
    <row r="3" spans="2:6" x14ac:dyDescent="0.25">
      <c r="B3" s="3"/>
      <c r="D3" s="2"/>
      <c r="E3" s="7"/>
    </row>
    <row r="4" spans="2:6" s="23" customFormat="1" x14ac:dyDescent="0.25">
      <c r="B4" s="30" t="s">
        <v>47</v>
      </c>
      <c r="C4" s="30" t="s">
        <v>1</v>
      </c>
      <c r="D4" s="31" t="s">
        <v>2</v>
      </c>
      <c r="E4" s="30" t="s">
        <v>3</v>
      </c>
      <c r="F4" s="32" t="s">
        <v>4</v>
      </c>
    </row>
    <row r="5" spans="2:6" x14ac:dyDescent="0.25">
      <c r="B5" s="3"/>
      <c r="D5" s="2"/>
      <c r="E5" s="7"/>
      <c r="F5" s="9"/>
    </row>
    <row r="6" spans="2:6" ht="35.25" customHeight="1" x14ac:dyDescent="0.25">
      <c r="B6" s="245" t="s">
        <v>5</v>
      </c>
      <c r="C6" s="142"/>
      <c r="D6" s="235"/>
      <c r="E6" s="26"/>
      <c r="F6" s="127"/>
    </row>
    <row r="7" spans="2:6" x14ac:dyDescent="0.25">
      <c r="B7" s="246"/>
      <c r="C7" s="142"/>
      <c r="D7" s="235"/>
      <c r="E7" s="73"/>
      <c r="F7" s="127"/>
    </row>
    <row r="8" spans="2:6" x14ac:dyDescent="0.25">
      <c r="B8" s="246"/>
      <c r="C8" s="142"/>
      <c r="D8" s="235"/>
      <c r="E8" s="74"/>
      <c r="F8" s="127"/>
    </row>
    <row r="9" spans="2:6" x14ac:dyDescent="0.25">
      <c r="B9" s="246"/>
      <c r="C9" s="142"/>
      <c r="D9" s="235"/>
      <c r="E9" s="74"/>
      <c r="F9" s="127"/>
    </row>
    <row r="10" spans="2:6" x14ac:dyDescent="0.25">
      <c r="B10" s="246"/>
      <c r="C10" s="142"/>
      <c r="D10" s="143"/>
      <c r="E10" s="128"/>
      <c r="F10" s="127"/>
    </row>
    <row r="11" spans="2:6" x14ac:dyDescent="0.25">
      <c r="B11" s="246"/>
      <c r="C11" s="142"/>
      <c r="D11" s="251"/>
      <c r="E11" s="128"/>
      <c r="F11" s="236"/>
    </row>
    <row r="12" spans="2:6" x14ac:dyDescent="0.25">
      <c r="B12" s="246"/>
      <c r="C12" s="142"/>
      <c r="D12" s="268"/>
      <c r="E12" s="128"/>
      <c r="F12" s="237"/>
    </row>
    <row r="13" spans="2:6" x14ac:dyDescent="0.25">
      <c r="B13" s="246"/>
      <c r="C13" s="142"/>
      <c r="D13" s="268"/>
      <c r="E13" s="128"/>
      <c r="F13" s="127"/>
    </row>
    <row r="14" spans="2:6" x14ac:dyDescent="0.25">
      <c r="B14" s="246"/>
      <c r="C14" s="142"/>
      <c r="D14" s="268"/>
      <c r="E14" s="128"/>
      <c r="F14" s="127"/>
    </row>
    <row r="15" spans="2:6" x14ac:dyDescent="0.25">
      <c r="B15" s="246"/>
      <c r="C15" s="142"/>
      <c r="D15" s="268"/>
      <c r="E15" s="128"/>
      <c r="F15" s="127"/>
    </row>
    <row r="16" spans="2:6" x14ac:dyDescent="0.25">
      <c r="B16" s="246"/>
      <c r="C16" s="142"/>
      <c r="D16" s="268"/>
      <c r="E16" s="139"/>
      <c r="F16" s="127"/>
    </row>
    <row r="17" spans="2:6" x14ac:dyDescent="0.25">
      <c r="B17" s="246"/>
      <c r="C17" s="142"/>
      <c r="D17" s="268"/>
      <c r="E17" s="139"/>
      <c r="F17" s="127"/>
    </row>
    <row r="18" spans="2:6" x14ac:dyDescent="0.25">
      <c r="B18" s="246"/>
      <c r="C18" s="142"/>
      <c r="D18" s="268"/>
      <c r="E18" s="139"/>
      <c r="F18" s="127"/>
    </row>
    <row r="19" spans="2:6" x14ac:dyDescent="0.25">
      <c r="B19" s="246"/>
      <c r="C19" s="142"/>
      <c r="D19" s="268"/>
      <c r="E19" s="139"/>
      <c r="F19" s="127"/>
    </row>
    <row r="20" spans="2:6" x14ac:dyDescent="0.25">
      <c r="B20" s="246"/>
      <c r="C20" s="263"/>
      <c r="D20" s="268"/>
      <c r="E20" s="139"/>
      <c r="F20" s="127"/>
    </row>
    <row r="21" spans="2:6" x14ac:dyDescent="0.25">
      <c r="B21" s="247"/>
      <c r="C21" s="264"/>
      <c r="D21" s="252"/>
      <c r="E21" s="139"/>
      <c r="F21" s="127"/>
    </row>
    <row r="22" spans="2:6" ht="15" customHeight="1" x14ac:dyDescent="0.25">
      <c r="B22" s="10"/>
      <c r="C22" s="11"/>
      <c r="D22" s="3"/>
      <c r="E22" s="28" t="s">
        <v>6</v>
      </c>
      <c r="F22" s="29">
        <f>SUM(F6:F21)</f>
        <v>0</v>
      </c>
    </row>
    <row r="23" spans="2:6" ht="15" customHeight="1" x14ac:dyDescent="0.25">
      <c r="B23" s="10"/>
      <c r="C23" s="11"/>
      <c r="D23" s="3"/>
      <c r="E23" s="3"/>
      <c r="F23" s="9"/>
    </row>
    <row r="24" spans="2:6" ht="15" customHeight="1" x14ac:dyDescent="0.25">
      <c r="B24" s="10"/>
      <c r="C24" s="11"/>
      <c r="D24" s="3"/>
      <c r="E24" s="3"/>
    </row>
    <row r="25" spans="2:6" x14ac:dyDescent="0.25">
      <c r="B25" s="25" t="s">
        <v>7</v>
      </c>
      <c r="C25" s="33"/>
      <c r="D25" s="24"/>
      <c r="E25" s="34"/>
      <c r="F25" s="35"/>
    </row>
    <row r="26" spans="2:6" ht="15" customHeight="1" x14ac:dyDescent="0.25">
      <c r="B26" s="12"/>
      <c r="C26" s="13"/>
      <c r="D26" s="3"/>
      <c r="E26" s="28" t="s">
        <v>6</v>
      </c>
      <c r="F26" s="29">
        <f>SUM(F10:F25)</f>
        <v>0</v>
      </c>
    </row>
    <row r="27" spans="2:6" ht="15" customHeight="1" x14ac:dyDescent="0.25">
      <c r="B27" s="12"/>
      <c r="C27" s="13"/>
      <c r="D27" s="3"/>
      <c r="E27" s="10"/>
      <c r="F27" s="14"/>
    </row>
    <row r="28" spans="2:6" ht="15" customHeight="1" x14ac:dyDescent="0.25">
      <c r="B28" s="3"/>
      <c r="C28" s="13"/>
      <c r="D28" s="3"/>
      <c r="E28" s="3"/>
      <c r="F28" s="9"/>
    </row>
    <row r="29" spans="2:6" x14ac:dyDescent="0.25">
      <c r="B29" s="254" t="s">
        <v>8</v>
      </c>
      <c r="C29" s="129"/>
      <c r="D29" s="37"/>
      <c r="E29" s="37"/>
      <c r="F29" s="27"/>
    </row>
    <row r="30" spans="2:6" x14ac:dyDescent="0.25">
      <c r="B30" s="254"/>
      <c r="C30" s="265"/>
      <c r="D30" s="255"/>
      <c r="E30" s="37"/>
      <c r="F30" s="133"/>
    </row>
    <row r="31" spans="2:6" x14ac:dyDescent="0.25">
      <c r="B31" s="254"/>
      <c r="C31" s="267"/>
      <c r="D31" s="256"/>
      <c r="E31" s="37"/>
      <c r="F31" s="133"/>
    </row>
    <row r="32" spans="2:6" x14ac:dyDescent="0.25">
      <c r="B32" s="254"/>
      <c r="C32" s="131"/>
      <c r="D32" s="256"/>
      <c r="E32" s="73"/>
      <c r="F32" s="133"/>
    </row>
    <row r="33" spans="2:6" x14ac:dyDescent="0.25">
      <c r="B33" s="254"/>
      <c r="C33" s="129"/>
      <c r="D33" s="256"/>
      <c r="E33" s="73"/>
      <c r="F33" s="283"/>
    </row>
    <row r="34" spans="2:6" x14ac:dyDescent="0.25">
      <c r="B34" s="254"/>
      <c r="C34" s="129"/>
      <c r="D34" s="256"/>
      <c r="E34" s="73"/>
      <c r="F34" s="283"/>
    </row>
    <row r="35" spans="2:6" x14ac:dyDescent="0.25">
      <c r="B35" s="254"/>
      <c r="C35" s="263"/>
      <c r="D35" s="256"/>
      <c r="E35" s="73"/>
      <c r="F35" s="283"/>
    </row>
    <row r="36" spans="2:6" x14ac:dyDescent="0.25">
      <c r="B36" s="254"/>
      <c r="C36" s="264"/>
      <c r="D36" s="257"/>
      <c r="E36" s="73"/>
      <c r="F36" s="127"/>
    </row>
    <row r="37" spans="2:6" ht="15" customHeight="1" x14ac:dyDescent="0.25">
      <c r="B37" s="15"/>
      <c r="C37" s="16"/>
      <c r="D37" s="15"/>
      <c r="E37" s="28" t="s">
        <v>6</v>
      </c>
      <c r="F37" s="29">
        <f>SUM(F21:F36)</f>
        <v>0</v>
      </c>
    </row>
    <row r="38" spans="2:6" ht="15" customHeight="1" x14ac:dyDescent="0.25">
      <c r="B38" s="3"/>
      <c r="C38" s="16"/>
      <c r="D38" s="3"/>
      <c r="E38" s="10"/>
      <c r="F38" s="14"/>
    </row>
    <row r="39" spans="2:6" ht="15" customHeight="1" x14ac:dyDescent="0.25">
      <c r="B39" s="3"/>
      <c r="C39" s="16"/>
      <c r="D39" s="3"/>
      <c r="E39" s="3"/>
      <c r="F39" s="9"/>
    </row>
    <row r="40" spans="2:6" x14ac:dyDescent="0.25">
      <c r="B40" s="254" t="s">
        <v>9</v>
      </c>
      <c r="C40" s="131"/>
      <c r="D40" s="248"/>
      <c r="E40" s="148"/>
      <c r="F40" s="87"/>
    </row>
    <row r="41" spans="2:6" x14ac:dyDescent="0.25">
      <c r="B41" s="254"/>
      <c r="C41" s="131"/>
      <c r="D41" s="248"/>
      <c r="E41" s="149"/>
      <c r="F41" s="87"/>
    </row>
    <row r="42" spans="2:6" x14ac:dyDescent="0.25">
      <c r="B42" s="254"/>
      <c r="C42" s="131"/>
      <c r="D42" s="248"/>
      <c r="E42" s="148"/>
      <c r="F42" s="87"/>
    </row>
    <row r="43" spans="2:6" x14ac:dyDescent="0.25">
      <c r="B43" s="254"/>
      <c r="C43" s="131"/>
      <c r="D43" s="248"/>
      <c r="E43" s="148"/>
      <c r="F43" s="87"/>
    </row>
    <row r="44" spans="2:6" x14ac:dyDescent="0.25">
      <c r="B44" s="254"/>
      <c r="C44" s="131"/>
      <c r="D44" s="248"/>
      <c r="E44" s="148"/>
      <c r="F44" s="87"/>
    </row>
    <row r="45" spans="2:6" x14ac:dyDescent="0.25">
      <c r="B45" s="254"/>
      <c r="C45" s="131"/>
      <c r="D45" s="248"/>
      <c r="E45" s="148"/>
      <c r="F45" s="87"/>
    </row>
    <row r="46" spans="2:6" x14ac:dyDescent="0.25">
      <c r="B46" s="254"/>
      <c r="C46" s="244"/>
      <c r="D46" s="248"/>
      <c r="E46" s="149"/>
      <c r="F46" s="283"/>
    </row>
    <row r="47" spans="2:6" x14ac:dyDescent="0.25">
      <c r="B47" s="254"/>
      <c r="C47" s="244"/>
      <c r="D47" s="248"/>
      <c r="E47" s="149"/>
      <c r="F47" s="283"/>
    </row>
    <row r="48" spans="2:6" x14ac:dyDescent="0.25">
      <c r="B48" s="254"/>
      <c r="C48" s="131"/>
      <c r="D48" s="248"/>
      <c r="E48" s="149"/>
      <c r="F48" s="236"/>
    </row>
    <row r="49" spans="2:6" x14ac:dyDescent="0.25">
      <c r="B49" s="254"/>
      <c r="C49" s="244"/>
      <c r="D49" s="248"/>
      <c r="E49" s="149"/>
      <c r="F49" s="279"/>
    </row>
    <row r="50" spans="2:6" x14ac:dyDescent="0.25">
      <c r="B50" s="254"/>
      <c r="C50" s="244"/>
      <c r="D50" s="248"/>
      <c r="E50" s="149"/>
      <c r="F50" s="279"/>
    </row>
    <row r="51" spans="2:6" x14ac:dyDescent="0.25">
      <c r="B51" s="254"/>
      <c r="C51" s="244"/>
      <c r="D51" s="248"/>
      <c r="E51" s="149"/>
      <c r="F51" s="279"/>
    </row>
    <row r="52" spans="2:6" x14ac:dyDescent="0.25">
      <c r="B52" s="254"/>
      <c r="C52" s="244"/>
      <c r="D52" s="248"/>
      <c r="E52" s="149"/>
      <c r="F52" s="279"/>
    </row>
    <row r="53" spans="2:6" x14ac:dyDescent="0.25">
      <c r="B53" s="254"/>
      <c r="C53" s="244"/>
      <c r="D53" s="248"/>
      <c r="E53" s="149"/>
      <c r="F53" s="237"/>
    </row>
    <row r="54" spans="2:6" x14ac:dyDescent="0.25">
      <c r="B54" s="254"/>
      <c r="C54" s="131"/>
      <c r="D54" s="248"/>
      <c r="E54" s="149"/>
      <c r="F54" s="126"/>
    </row>
    <row r="55" spans="2:6" x14ac:dyDescent="0.25">
      <c r="B55" s="254"/>
      <c r="C55" s="131"/>
      <c r="D55" s="128"/>
      <c r="E55" s="149"/>
      <c r="F55" s="134"/>
    </row>
    <row r="56" spans="2:6" x14ac:dyDescent="0.25">
      <c r="B56" s="254"/>
      <c r="C56" s="131"/>
      <c r="D56" s="128"/>
      <c r="E56" s="149"/>
      <c r="F56" s="134"/>
    </row>
    <row r="57" spans="2:6" ht="15" customHeight="1" x14ac:dyDescent="0.25">
      <c r="B57" s="12"/>
      <c r="C57" s="13"/>
      <c r="D57" s="3"/>
      <c r="E57" s="28" t="s">
        <v>6</v>
      </c>
      <c r="F57" s="29">
        <f>SUM(F41:F56)</f>
        <v>0</v>
      </c>
    </row>
    <row r="58" spans="2:6" ht="15" customHeight="1" x14ac:dyDescent="0.25">
      <c r="B58" s="12"/>
      <c r="C58" s="13"/>
      <c r="D58" s="3"/>
      <c r="E58" s="10"/>
      <c r="F58" s="14"/>
    </row>
    <row r="59" spans="2:6" ht="15" customHeight="1" x14ac:dyDescent="0.25">
      <c r="B59" s="12"/>
      <c r="C59" s="17"/>
      <c r="D59" s="3"/>
      <c r="E59" s="3"/>
      <c r="F59" s="9"/>
    </row>
    <row r="60" spans="2:6" x14ac:dyDescent="0.25">
      <c r="B60" s="245" t="s">
        <v>10</v>
      </c>
      <c r="C60" s="244"/>
      <c r="D60" s="248"/>
      <c r="E60" s="72"/>
      <c r="F60" s="236"/>
    </row>
    <row r="61" spans="2:6" x14ac:dyDescent="0.25">
      <c r="B61" s="246"/>
      <c r="C61" s="244"/>
      <c r="D61" s="248"/>
      <c r="E61" s="72"/>
      <c r="F61" s="237"/>
    </row>
    <row r="62" spans="2:6" x14ac:dyDescent="0.25">
      <c r="B62" s="246"/>
      <c r="C62" s="265"/>
      <c r="D62" s="255"/>
      <c r="E62" s="138"/>
      <c r="F62" s="236"/>
    </row>
    <row r="63" spans="2:6" x14ac:dyDescent="0.25">
      <c r="B63" s="246"/>
      <c r="C63" s="267"/>
      <c r="D63" s="256"/>
      <c r="E63" s="138"/>
      <c r="F63" s="237"/>
    </row>
    <row r="64" spans="2:6" x14ac:dyDescent="0.25">
      <c r="B64" s="247"/>
      <c r="C64" s="140"/>
      <c r="D64" s="257"/>
      <c r="E64" s="138"/>
      <c r="F64" s="141"/>
    </row>
    <row r="65" spans="2:6" ht="15" customHeight="1" x14ac:dyDescent="0.25">
      <c r="B65" s="12"/>
      <c r="C65" s="13"/>
      <c r="D65" s="3"/>
      <c r="E65" s="28" t="s">
        <v>6</v>
      </c>
      <c r="F65" s="29">
        <f>SUM(F49:F64)</f>
        <v>0</v>
      </c>
    </row>
    <row r="66" spans="2:6" ht="15" customHeight="1" x14ac:dyDescent="0.25">
      <c r="B66" s="3"/>
      <c r="C66" s="13"/>
      <c r="D66" s="3"/>
      <c r="E66" s="3"/>
      <c r="F66" s="9"/>
    </row>
    <row r="67" spans="2:6" ht="12" customHeight="1" x14ac:dyDescent="0.25">
      <c r="B67" s="3"/>
      <c r="C67" s="13"/>
      <c r="D67" s="3"/>
      <c r="E67" s="3"/>
      <c r="F67" s="9"/>
    </row>
    <row r="68" spans="2:6" x14ac:dyDescent="0.25">
      <c r="B68" s="245" t="s">
        <v>11</v>
      </c>
      <c r="C68" s="130"/>
      <c r="D68" s="251"/>
      <c r="E68" s="73"/>
      <c r="F68" s="87"/>
    </row>
    <row r="69" spans="2:6" x14ac:dyDescent="0.25">
      <c r="B69" s="246"/>
      <c r="C69" s="130"/>
      <c r="D69" s="252"/>
      <c r="E69" s="73"/>
      <c r="F69" s="87"/>
    </row>
    <row r="70" spans="2:6" x14ac:dyDescent="0.25">
      <c r="B70" s="246"/>
      <c r="C70" s="271"/>
      <c r="D70" s="251"/>
      <c r="E70" s="73"/>
      <c r="F70" s="236"/>
    </row>
    <row r="71" spans="2:6" x14ac:dyDescent="0.25">
      <c r="B71" s="246"/>
      <c r="C71" s="272"/>
      <c r="D71" s="268"/>
      <c r="E71" s="73"/>
      <c r="F71" s="279"/>
    </row>
    <row r="72" spans="2:6" x14ac:dyDescent="0.25">
      <c r="B72" s="246"/>
      <c r="C72" s="130"/>
      <c r="D72" s="268"/>
      <c r="E72" s="73"/>
      <c r="F72" s="237"/>
    </row>
    <row r="73" spans="2:6" x14ac:dyDescent="0.25">
      <c r="B73" s="246"/>
      <c r="C73" s="130"/>
      <c r="D73" s="268"/>
      <c r="E73" s="73"/>
      <c r="F73" s="87"/>
    </row>
    <row r="74" spans="2:6" x14ac:dyDescent="0.25">
      <c r="B74" s="246"/>
      <c r="C74" s="130"/>
      <c r="D74" s="268"/>
      <c r="E74" s="73"/>
      <c r="F74" s="87"/>
    </row>
    <row r="75" spans="2:6" x14ac:dyDescent="0.25">
      <c r="B75" s="246"/>
      <c r="C75" s="130"/>
      <c r="D75" s="252"/>
      <c r="E75" s="73"/>
      <c r="F75" s="87"/>
    </row>
    <row r="76" spans="2:6" ht="15" customHeight="1" x14ac:dyDescent="0.25">
      <c r="B76" s="3"/>
      <c r="C76" s="13"/>
      <c r="D76" s="3"/>
      <c r="E76" s="28" t="s">
        <v>6</v>
      </c>
      <c r="F76" s="29">
        <f>SUM(F60:F75)</f>
        <v>0</v>
      </c>
    </row>
    <row r="77" spans="2:6" ht="15" customHeight="1" x14ac:dyDescent="0.25">
      <c r="B77" s="3"/>
      <c r="C77" s="13"/>
      <c r="D77" s="3"/>
      <c r="E77" s="3"/>
      <c r="F77" s="9"/>
    </row>
    <row r="78" spans="2:6" ht="15" customHeight="1" x14ac:dyDescent="0.25">
      <c r="B78" s="3"/>
      <c r="C78" s="13"/>
      <c r="D78" s="3"/>
      <c r="E78" s="3"/>
      <c r="F78" s="9"/>
    </row>
    <row r="79" spans="2:6" x14ac:dyDescent="0.25">
      <c r="B79" s="245" t="s">
        <v>12</v>
      </c>
      <c r="C79" s="131"/>
      <c r="D79" s="73"/>
      <c r="E79" s="26"/>
      <c r="F79" s="27"/>
    </row>
    <row r="80" spans="2:6" x14ac:dyDescent="0.25">
      <c r="B80" s="246"/>
      <c r="C80" s="130"/>
      <c r="D80" s="255"/>
      <c r="E80" s="72"/>
      <c r="F80" s="133"/>
    </row>
    <row r="81" spans="2:6" x14ac:dyDescent="0.25">
      <c r="B81" s="246"/>
      <c r="C81" s="130"/>
      <c r="D81" s="256"/>
      <c r="E81" s="72"/>
      <c r="F81" s="133"/>
    </row>
    <row r="82" spans="2:6" x14ac:dyDescent="0.25">
      <c r="B82" s="246"/>
      <c r="C82" s="130"/>
      <c r="D82" s="257"/>
      <c r="E82" s="37"/>
      <c r="F82" s="133"/>
    </row>
    <row r="83" spans="2:6" x14ac:dyDescent="0.25">
      <c r="B83" s="246"/>
      <c r="C83" s="265"/>
      <c r="D83" s="255"/>
      <c r="E83" s="255"/>
      <c r="F83" s="133"/>
    </row>
    <row r="84" spans="2:6" x14ac:dyDescent="0.25">
      <c r="B84" s="246"/>
      <c r="C84" s="266"/>
      <c r="D84" s="256"/>
      <c r="E84" s="256"/>
      <c r="F84" s="133"/>
    </row>
    <row r="85" spans="2:6" x14ac:dyDescent="0.25">
      <c r="B85" s="246"/>
      <c r="C85" s="266"/>
      <c r="D85" s="256"/>
      <c r="E85" s="256"/>
      <c r="F85" s="133"/>
    </row>
    <row r="86" spans="2:6" x14ac:dyDescent="0.25">
      <c r="B86" s="246"/>
      <c r="C86" s="267"/>
      <c r="D86" s="257"/>
      <c r="E86" s="257"/>
      <c r="F86" s="133"/>
    </row>
    <row r="87" spans="2:6" x14ac:dyDescent="0.25">
      <c r="B87" s="246"/>
      <c r="C87" s="131"/>
      <c r="D87" s="37"/>
      <c r="E87" s="73"/>
      <c r="F87" s="127"/>
    </row>
    <row r="88" spans="2:6" x14ac:dyDescent="0.25">
      <c r="B88" s="246"/>
      <c r="C88" s="131"/>
      <c r="D88" s="37"/>
      <c r="E88" s="73"/>
      <c r="F88" s="127"/>
    </row>
    <row r="89" spans="2:6" ht="15" customHeight="1" x14ac:dyDescent="0.25">
      <c r="B89" s="12"/>
      <c r="C89" s="16"/>
      <c r="D89" s="3"/>
      <c r="E89" s="28" t="s">
        <v>6</v>
      </c>
      <c r="F89" s="29">
        <f>SUM(F73:F88)</f>
        <v>0</v>
      </c>
    </row>
    <row r="90" spans="2:6" ht="15" customHeight="1" x14ac:dyDescent="0.25">
      <c r="B90" s="3"/>
      <c r="C90" s="16"/>
      <c r="D90" s="3"/>
      <c r="E90" s="3"/>
      <c r="F90" s="9"/>
    </row>
    <row r="91" spans="2:6" ht="15" customHeight="1" x14ac:dyDescent="0.25">
      <c r="B91" s="3"/>
      <c r="C91" s="16"/>
      <c r="D91" s="3"/>
      <c r="E91" s="3"/>
      <c r="F91" s="9"/>
    </row>
    <row r="92" spans="2:6" x14ac:dyDescent="0.25">
      <c r="B92" s="245" t="s">
        <v>13</v>
      </c>
      <c r="C92" s="140"/>
      <c r="D92" s="248"/>
      <c r="E92" s="26"/>
      <c r="F92" s="27"/>
    </row>
    <row r="93" spans="2:6" x14ac:dyDescent="0.25">
      <c r="B93" s="246"/>
      <c r="C93" s="140"/>
      <c r="D93" s="248"/>
      <c r="E93" s="73"/>
      <c r="F93" s="27"/>
    </row>
    <row r="94" spans="2:6" x14ac:dyDescent="0.25">
      <c r="B94" s="246"/>
      <c r="C94" s="140"/>
      <c r="D94" s="248"/>
      <c r="E94" s="128"/>
      <c r="F94" s="127"/>
    </row>
    <row r="95" spans="2:6" x14ac:dyDescent="0.25">
      <c r="B95" s="246"/>
      <c r="C95" s="140"/>
      <c r="D95" s="248"/>
      <c r="E95" s="128"/>
      <c r="F95" s="236"/>
    </row>
    <row r="96" spans="2:6" x14ac:dyDescent="0.25">
      <c r="B96" s="246"/>
      <c r="C96" s="140"/>
      <c r="D96" s="248"/>
      <c r="E96" s="128"/>
      <c r="F96" s="279"/>
    </row>
    <row r="97" spans="2:6" x14ac:dyDescent="0.25">
      <c r="B97" s="246"/>
      <c r="C97" s="140"/>
      <c r="D97" s="248"/>
      <c r="E97" s="128"/>
      <c r="F97" s="237"/>
    </row>
    <row r="98" spans="2:6" x14ac:dyDescent="0.25">
      <c r="B98" s="246"/>
      <c r="C98" s="140"/>
      <c r="D98" s="248"/>
      <c r="E98" s="73"/>
      <c r="F98" s="127"/>
    </row>
    <row r="99" spans="2:6" x14ac:dyDescent="0.25">
      <c r="B99" s="246"/>
      <c r="C99" s="140"/>
      <c r="D99" s="248"/>
      <c r="E99" s="128"/>
      <c r="F99" s="127"/>
    </row>
    <row r="100" spans="2:6" x14ac:dyDescent="0.25">
      <c r="B100" s="247"/>
      <c r="C100" s="140"/>
      <c r="D100" s="139"/>
      <c r="E100" s="139"/>
      <c r="F100" s="127"/>
    </row>
    <row r="101" spans="2:6" ht="15" customHeight="1" x14ac:dyDescent="0.25">
      <c r="C101" s="16"/>
      <c r="D101" s="3"/>
      <c r="E101" s="28" t="s">
        <v>6</v>
      </c>
      <c r="F101" s="29">
        <f>SUM(F92:F100)</f>
        <v>0</v>
      </c>
    </row>
    <row r="102" spans="2:6" ht="15" customHeight="1" x14ac:dyDescent="0.25">
      <c r="C102" s="11"/>
      <c r="F102" s="9"/>
    </row>
    <row r="103" spans="2:6" ht="15" customHeight="1" x14ac:dyDescent="0.25">
      <c r="C103" s="16"/>
      <c r="F103" s="9"/>
    </row>
    <row r="104" spans="2:6" ht="15" customHeight="1" x14ac:dyDescent="0.25">
      <c r="B104" s="253" t="s">
        <v>51</v>
      </c>
      <c r="C104" s="253"/>
      <c r="D104" s="253"/>
      <c r="E104" s="253"/>
      <c r="F104" s="253"/>
    </row>
    <row r="105" spans="2:6" ht="15" customHeight="1" x14ac:dyDescent="0.25">
      <c r="B105" s="253"/>
      <c r="C105" s="253"/>
      <c r="D105" s="253"/>
      <c r="E105" s="253"/>
      <c r="F105" s="253"/>
    </row>
    <row r="106" spans="2:6" ht="15" customHeight="1" x14ac:dyDescent="0.25">
      <c r="B106" s="3"/>
      <c r="D106" s="8"/>
      <c r="E106" s="2"/>
      <c r="F106" s="9"/>
    </row>
    <row r="107" spans="2:6" s="23" customFormat="1" ht="15" customHeight="1" x14ac:dyDescent="0.25">
      <c r="B107" s="30" t="s">
        <v>47</v>
      </c>
      <c r="C107" s="30" t="s">
        <v>1</v>
      </c>
      <c r="D107" s="31" t="s">
        <v>2</v>
      </c>
      <c r="E107" s="30" t="s">
        <v>3</v>
      </c>
      <c r="F107" s="32" t="s">
        <v>4</v>
      </c>
    </row>
    <row r="108" spans="2:6" ht="15" customHeight="1" x14ac:dyDescent="0.25">
      <c r="B108" s="3"/>
      <c r="D108" s="8"/>
      <c r="E108" s="2"/>
      <c r="F108" s="9"/>
    </row>
    <row r="109" spans="2:6" x14ac:dyDescent="0.25">
      <c r="B109" s="280" t="s">
        <v>14</v>
      </c>
      <c r="C109" s="129"/>
      <c r="D109" s="39"/>
      <c r="E109" s="37"/>
      <c r="F109" s="125"/>
    </row>
    <row r="110" spans="2:6" x14ac:dyDescent="0.25">
      <c r="B110" s="281"/>
      <c r="C110" s="129"/>
      <c r="D110" s="235"/>
      <c r="E110" s="37"/>
      <c r="F110" s="236"/>
    </row>
    <row r="111" spans="2:6" x14ac:dyDescent="0.25">
      <c r="B111" s="281"/>
      <c r="C111" s="129"/>
      <c r="D111" s="235"/>
      <c r="E111" s="37"/>
      <c r="F111" s="279"/>
    </row>
    <row r="112" spans="2:6" x14ac:dyDescent="0.25">
      <c r="B112" s="281"/>
      <c r="C112" s="129"/>
      <c r="D112" s="235"/>
      <c r="E112" s="37"/>
      <c r="F112" s="237"/>
    </row>
    <row r="113" spans="2:6" x14ac:dyDescent="0.25">
      <c r="B113" s="281"/>
      <c r="C113" s="129"/>
      <c r="D113" s="235"/>
      <c r="E113" s="37"/>
      <c r="F113" s="236"/>
    </row>
    <row r="114" spans="2:6" x14ac:dyDescent="0.25">
      <c r="B114" s="281"/>
      <c r="C114" s="129"/>
      <c r="D114" s="235"/>
      <c r="E114" s="37"/>
      <c r="F114" s="237"/>
    </row>
    <row r="115" spans="2:6" x14ac:dyDescent="0.25">
      <c r="B115" s="281"/>
      <c r="C115" s="129"/>
      <c r="D115" s="235"/>
      <c r="E115" s="37"/>
      <c r="F115" s="125"/>
    </row>
    <row r="116" spans="2:6" x14ac:dyDescent="0.25">
      <c r="B116" s="281"/>
      <c r="C116" s="129"/>
      <c r="D116" s="235"/>
      <c r="E116" s="37"/>
      <c r="F116" s="125"/>
    </row>
    <row r="117" spans="2:6" x14ac:dyDescent="0.25">
      <c r="B117" s="281"/>
      <c r="C117" s="129"/>
      <c r="D117" s="235"/>
      <c r="E117" s="37"/>
      <c r="F117" s="125"/>
    </row>
    <row r="118" spans="2:6" x14ac:dyDescent="0.25">
      <c r="B118" s="281"/>
      <c r="C118" s="129"/>
      <c r="D118" s="235"/>
      <c r="E118" s="37"/>
      <c r="F118" s="125"/>
    </row>
    <row r="119" spans="2:6" x14ac:dyDescent="0.25">
      <c r="B119" s="281"/>
      <c r="C119" s="129"/>
      <c r="D119" s="235"/>
      <c r="E119" s="37"/>
      <c r="F119" s="236"/>
    </row>
    <row r="120" spans="2:6" x14ac:dyDescent="0.25">
      <c r="B120" s="281"/>
      <c r="C120" s="129"/>
      <c r="D120" s="235"/>
      <c r="E120" s="37"/>
      <c r="F120" s="237"/>
    </row>
    <row r="121" spans="2:6" x14ac:dyDescent="0.25">
      <c r="B121" s="281"/>
      <c r="C121" s="129"/>
      <c r="D121" s="235"/>
      <c r="E121" s="37"/>
      <c r="F121" s="127"/>
    </row>
    <row r="122" spans="2:6" x14ac:dyDescent="0.25">
      <c r="B122" s="281"/>
      <c r="C122" s="129"/>
      <c r="D122" s="235"/>
      <c r="E122" s="37"/>
      <c r="F122" s="125"/>
    </row>
    <row r="123" spans="2:6" x14ac:dyDescent="0.25">
      <c r="B123" s="281"/>
      <c r="C123" s="129"/>
      <c r="D123" s="235"/>
      <c r="E123" s="37"/>
      <c r="F123" s="125"/>
    </row>
    <row r="124" spans="2:6" x14ac:dyDescent="0.25">
      <c r="B124" s="281"/>
      <c r="C124" s="129"/>
      <c r="D124" s="235"/>
      <c r="E124" s="37"/>
      <c r="F124" s="125"/>
    </row>
    <row r="125" spans="2:6" x14ac:dyDescent="0.25">
      <c r="B125" s="281"/>
      <c r="C125" s="129"/>
      <c r="D125" s="235"/>
      <c r="E125" s="37"/>
      <c r="F125" s="125"/>
    </row>
    <row r="126" spans="2:6" x14ac:dyDescent="0.25">
      <c r="B126" s="281"/>
      <c r="C126" s="129"/>
      <c r="D126" s="235"/>
      <c r="E126" s="37"/>
      <c r="F126" s="125"/>
    </row>
    <row r="127" spans="2:6" x14ac:dyDescent="0.25">
      <c r="B127" s="281"/>
      <c r="C127" s="129"/>
      <c r="D127" s="235"/>
      <c r="E127" s="37"/>
      <c r="F127" s="125"/>
    </row>
    <row r="128" spans="2:6" x14ac:dyDescent="0.25">
      <c r="B128" s="281"/>
      <c r="C128" s="130"/>
      <c r="D128" s="251"/>
      <c r="E128" s="37"/>
      <c r="F128" s="147"/>
    </row>
    <row r="129" spans="2:6" x14ac:dyDescent="0.25">
      <c r="B129" s="282"/>
      <c r="C129" s="130"/>
      <c r="D129" s="252"/>
      <c r="E129" s="37"/>
      <c r="F129" s="147"/>
    </row>
    <row r="130" spans="2:6" s="96" customFormat="1" ht="15" customHeight="1" x14ac:dyDescent="0.25">
      <c r="B130" s="15"/>
      <c r="C130" s="54"/>
      <c r="D130" s="55"/>
      <c r="E130" s="28" t="s">
        <v>6</v>
      </c>
      <c r="F130" s="29">
        <f>SUM(F109:F129)</f>
        <v>0</v>
      </c>
    </row>
    <row r="131" spans="2:6" ht="15" customHeight="1" x14ac:dyDescent="0.25">
      <c r="B131" s="3"/>
      <c r="C131" s="18"/>
      <c r="D131" s="8"/>
      <c r="E131" s="12"/>
      <c r="F131" s="14"/>
    </row>
    <row r="132" spans="2:6" ht="15" customHeight="1" x14ac:dyDescent="0.25">
      <c r="B132" s="3"/>
      <c r="C132" s="18"/>
      <c r="D132" s="8"/>
      <c r="E132" s="12"/>
      <c r="F132" s="14"/>
    </row>
    <row r="133" spans="2:6" x14ac:dyDescent="0.25">
      <c r="B133" s="245" t="s">
        <v>15</v>
      </c>
      <c r="C133" s="249"/>
      <c r="D133" s="235"/>
      <c r="E133" s="37"/>
      <c r="F133" s="127"/>
    </row>
    <row r="134" spans="2:6" x14ac:dyDescent="0.25">
      <c r="B134" s="246"/>
      <c r="C134" s="249"/>
      <c r="D134" s="235"/>
      <c r="E134" s="37"/>
      <c r="F134" s="127"/>
    </row>
    <row r="135" spans="2:6" x14ac:dyDescent="0.25">
      <c r="B135" s="246"/>
      <c r="C135" s="130"/>
      <c r="D135" s="235"/>
      <c r="E135" s="37"/>
      <c r="F135" s="147"/>
    </row>
    <row r="136" spans="2:6" x14ac:dyDescent="0.25">
      <c r="B136" s="246"/>
      <c r="C136" s="130"/>
      <c r="D136" s="235"/>
      <c r="E136" s="37"/>
      <c r="F136" s="147"/>
    </row>
    <row r="137" spans="2:6" x14ac:dyDescent="0.25">
      <c r="B137" s="246"/>
      <c r="C137" s="130"/>
      <c r="D137" s="235"/>
      <c r="E137" s="37"/>
      <c r="F137" s="86"/>
    </row>
    <row r="138" spans="2:6" x14ac:dyDescent="0.25">
      <c r="B138" s="246"/>
      <c r="C138" s="130"/>
      <c r="D138" s="251"/>
      <c r="E138" s="37"/>
      <c r="F138" s="86"/>
    </row>
    <row r="139" spans="2:6" x14ac:dyDescent="0.25">
      <c r="B139" s="247"/>
      <c r="C139" s="130"/>
      <c r="D139" s="252"/>
      <c r="E139" s="37"/>
      <c r="F139" s="86"/>
    </row>
    <row r="140" spans="2:6" ht="15" customHeight="1" x14ac:dyDescent="0.25">
      <c r="B140" s="12"/>
      <c r="D140" s="8"/>
      <c r="E140" s="28" t="s">
        <v>6</v>
      </c>
      <c r="F140" s="29">
        <f>SUM(F119:F139)</f>
        <v>0</v>
      </c>
    </row>
    <row r="141" spans="2:6" ht="15" customHeight="1" x14ac:dyDescent="0.25">
      <c r="B141" s="12"/>
      <c r="D141" s="8"/>
      <c r="E141" s="12"/>
      <c r="F141" s="14"/>
    </row>
    <row r="142" spans="2:6" ht="15" customHeight="1" x14ac:dyDescent="0.25">
      <c r="B142" s="12"/>
      <c r="D142" s="8"/>
      <c r="E142" s="2"/>
      <c r="F142" s="9"/>
    </row>
    <row r="143" spans="2:6" x14ac:dyDescent="0.25">
      <c r="B143" s="245" t="s">
        <v>16</v>
      </c>
      <c r="C143" s="273"/>
      <c r="D143" s="273"/>
      <c r="E143" s="37"/>
      <c r="F143" s="127"/>
    </row>
    <row r="144" spans="2:6" x14ac:dyDescent="0.25">
      <c r="B144" s="246"/>
      <c r="C144" s="273"/>
      <c r="D144" s="273"/>
      <c r="E144" s="37"/>
      <c r="F144" s="127"/>
    </row>
    <row r="145" spans="2:6" x14ac:dyDescent="0.25">
      <c r="B145" s="246"/>
      <c r="C145" s="137"/>
      <c r="D145" s="273"/>
      <c r="E145" s="37"/>
      <c r="F145" s="127"/>
    </row>
    <row r="146" spans="2:6" x14ac:dyDescent="0.25">
      <c r="B146" s="246"/>
      <c r="C146" s="137"/>
      <c r="D146" s="273"/>
      <c r="E146" s="37"/>
      <c r="F146" s="127"/>
    </row>
    <row r="147" spans="2:6" x14ac:dyDescent="0.25">
      <c r="B147" s="246"/>
      <c r="C147" s="137"/>
      <c r="D147" s="273"/>
      <c r="E147" s="37"/>
      <c r="F147" s="127"/>
    </row>
    <row r="148" spans="2:6" x14ac:dyDescent="0.25">
      <c r="B148" s="246"/>
      <c r="C148" s="152"/>
      <c r="D148" s="39"/>
      <c r="E148" s="37"/>
      <c r="F148" s="27"/>
    </row>
    <row r="149" spans="2:6" x14ac:dyDescent="0.25">
      <c r="B149" s="246"/>
      <c r="C149" s="278"/>
      <c r="D149" s="235"/>
      <c r="E149" s="37"/>
      <c r="F149" s="145"/>
    </row>
    <row r="150" spans="2:6" x14ac:dyDescent="0.25">
      <c r="B150" s="246"/>
      <c r="C150" s="278"/>
      <c r="D150" s="235"/>
      <c r="E150" s="37"/>
      <c r="F150" s="145"/>
    </row>
    <row r="151" spans="2:6" x14ac:dyDescent="0.25">
      <c r="B151" s="247"/>
      <c r="C151" s="152"/>
      <c r="D151" s="143"/>
      <c r="E151" s="37"/>
      <c r="F151" s="145"/>
    </row>
    <row r="152" spans="2:6" ht="15" customHeight="1" x14ac:dyDescent="0.25">
      <c r="B152" s="12"/>
      <c r="D152" s="8"/>
      <c r="E152" s="28" t="s">
        <v>6</v>
      </c>
      <c r="F152" s="29">
        <f>SUM(F131:F151)</f>
        <v>0</v>
      </c>
    </row>
    <row r="153" spans="2:6" ht="15" customHeight="1" x14ac:dyDescent="0.25">
      <c r="B153" s="12"/>
      <c r="D153" s="8"/>
      <c r="E153" s="12"/>
      <c r="F153" s="14"/>
    </row>
    <row r="154" spans="2:6" ht="15" customHeight="1" x14ac:dyDescent="0.25">
      <c r="B154" s="12"/>
      <c r="D154" s="8"/>
      <c r="E154" s="2"/>
      <c r="F154" s="9"/>
    </row>
    <row r="155" spans="2:6" x14ac:dyDescent="0.25">
      <c r="B155" s="245" t="s">
        <v>17</v>
      </c>
      <c r="C155" s="274"/>
      <c r="D155" s="235"/>
      <c r="E155" s="37"/>
      <c r="F155" s="127"/>
    </row>
    <row r="156" spans="2:6" x14ac:dyDescent="0.25">
      <c r="B156" s="246"/>
      <c r="C156" s="274"/>
      <c r="D156" s="235"/>
      <c r="E156" s="37"/>
      <c r="F156" s="127"/>
    </row>
    <row r="157" spans="2:6" ht="15.75" x14ac:dyDescent="0.25">
      <c r="B157" s="246"/>
      <c r="C157" s="136"/>
      <c r="D157" s="235"/>
      <c r="F157" s="127"/>
    </row>
    <row r="158" spans="2:6" ht="15.75" x14ac:dyDescent="0.25">
      <c r="B158" s="246"/>
      <c r="C158" s="146"/>
      <c r="D158" s="235"/>
      <c r="E158" s="37"/>
      <c r="F158" s="127"/>
    </row>
    <row r="159" spans="2:6" ht="15.75" x14ac:dyDescent="0.25">
      <c r="B159" s="246"/>
      <c r="C159" s="146"/>
      <c r="D159" s="235"/>
      <c r="E159" s="37"/>
      <c r="F159" s="127"/>
    </row>
    <row r="160" spans="2:6" ht="15.75" x14ac:dyDescent="0.25">
      <c r="B160" s="246"/>
      <c r="C160" s="146"/>
      <c r="D160" s="235"/>
      <c r="E160" s="37"/>
      <c r="F160" s="127"/>
    </row>
    <row r="161" spans="2:6" ht="15.75" x14ac:dyDescent="0.25">
      <c r="B161" s="246"/>
      <c r="C161" s="136"/>
      <c r="D161" s="143"/>
      <c r="E161" s="37"/>
      <c r="F161" s="127"/>
    </row>
    <row r="162" spans="2:6" ht="15.75" x14ac:dyDescent="0.25">
      <c r="B162" s="247"/>
      <c r="C162" s="136"/>
      <c r="D162" s="143"/>
      <c r="E162" s="37"/>
      <c r="F162" s="127"/>
    </row>
    <row r="163" spans="2:6" ht="15" customHeight="1" x14ac:dyDescent="0.25">
      <c r="B163" s="58"/>
      <c r="D163" s="8"/>
      <c r="E163" s="28" t="s">
        <v>6</v>
      </c>
      <c r="F163" s="29">
        <f>SUM(F142:F162)</f>
        <v>0</v>
      </c>
    </row>
    <row r="164" spans="2:6" ht="15" customHeight="1" x14ac:dyDescent="0.25">
      <c r="B164" s="58"/>
      <c r="D164" s="8"/>
      <c r="E164" s="12"/>
      <c r="F164" s="14"/>
    </row>
    <row r="165" spans="2:6" ht="15" customHeight="1" x14ac:dyDescent="0.25">
      <c r="B165" s="150"/>
      <c r="D165" s="8"/>
      <c r="E165" s="2"/>
      <c r="F165" s="9"/>
    </row>
    <row r="166" spans="2:6" x14ac:dyDescent="0.25">
      <c r="B166" s="245" t="s">
        <v>18</v>
      </c>
      <c r="C166" s="130"/>
      <c r="D166" s="235"/>
      <c r="E166" s="37"/>
      <c r="F166" s="40"/>
    </row>
    <row r="167" spans="2:6" x14ac:dyDescent="0.25">
      <c r="B167" s="246"/>
      <c r="C167" s="130"/>
      <c r="D167" s="235"/>
      <c r="E167" s="37"/>
      <c r="F167" s="87"/>
    </row>
    <row r="168" spans="2:6" x14ac:dyDescent="0.25">
      <c r="B168" s="246"/>
      <c r="C168" s="130"/>
      <c r="D168" s="235"/>
      <c r="E168" s="37"/>
      <c r="F168" s="87"/>
    </row>
    <row r="169" spans="2:6" x14ac:dyDescent="0.25">
      <c r="B169" s="246"/>
      <c r="C169" s="250"/>
      <c r="D169" s="251"/>
      <c r="E169" s="37"/>
      <c r="F169" s="135"/>
    </row>
    <row r="170" spans="2:6" x14ac:dyDescent="0.25">
      <c r="B170" s="246"/>
      <c r="C170" s="250"/>
      <c r="D170" s="268"/>
      <c r="E170" s="37"/>
      <c r="F170" s="258"/>
    </row>
    <row r="171" spans="2:6" x14ac:dyDescent="0.25">
      <c r="B171" s="246"/>
      <c r="C171" s="250"/>
      <c r="D171" s="268"/>
      <c r="E171" s="37"/>
      <c r="F171" s="270"/>
    </row>
    <row r="172" spans="2:6" x14ac:dyDescent="0.25">
      <c r="B172" s="246"/>
      <c r="C172" s="250"/>
      <c r="D172" s="268"/>
      <c r="E172" s="37"/>
      <c r="F172" s="270"/>
    </row>
    <row r="173" spans="2:6" x14ac:dyDescent="0.25">
      <c r="B173" s="246"/>
      <c r="C173" s="250"/>
      <c r="D173" s="268"/>
      <c r="E173" s="37"/>
      <c r="F173" s="270"/>
    </row>
    <row r="174" spans="2:6" x14ac:dyDescent="0.25">
      <c r="B174" s="246"/>
      <c r="C174" s="250"/>
      <c r="D174" s="268"/>
      <c r="E174" s="37"/>
      <c r="F174" s="270"/>
    </row>
    <row r="175" spans="2:6" x14ac:dyDescent="0.25">
      <c r="B175" s="246"/>
      <c r="C175" s="250"/>
      <c r="D175" s="268"/>
      <c r="E175" s="37"/>
      <c r="F175" s="259"/>
    </row>
    <row r="176" spans="2:6" x14ac:dyDescent="0.25">
      <c r="B176" s="246"/>
      <c r="C176" s="250"/>
      <c r="D176" s="268"/>
      <c r="E176" s="37"/>
      <c r="F176" s="132"/>
    </row>
    <row r="177" spans="2:6" x14ac:dyDescent="0.25">
      <c r="B177" s="246"/>
      <c r="C177" s="275"/>
      <c r="D177" s="268"/>
      <c r="E177" s="37"/>
      <c r="F177" s="258"/>
    </row>
    <row r="178" spans="2:6" x14ac:dyDescent="0.25">
      <c r="B178" s="246"/>
      <c r="C178" s="276"/>
      <c r="D178" s="268"/>
      <c r="E178" s="37"/>
      <c r="F178" s="259"/>
    </row>
    <row r="179" spans="2:6" x14ac:dyDescent="0.25">
      <c r="B179" s="246"/>
      <c r="C179" s="276"/>
      <c r="D179" s="268"/>
      <c r="E179" s="37"/>
      <c r="F179" s="132"/>
    </row>
    <row r="180" spans="2:6" x14ac:dyDescent="0.25">
      <c r="B180" s="246"/>
      <c r="C180" s="277"/>
      <c r="D180" s="268"/>
      <c r="E180" s="37"/>
      <c r="F180" s="132"/>
    </row>
    <row r="181" spans="2:6" x14ac:dyDescent="0.25">
      <c r="B181" s="247"/>
      <c r="C181" s="130"/>
      <c r="D181" s="252"/>
      <c r="E181" s="37"/>
      <c r="F181" s="132"/>
    </row>
    <row r="182" spans="2:6" x14ac:dyDescent="0.25">
      <c r="B182" s="12"/>
      <c r="D182" s="8"/>
      <c r="E182" s="28" t="s">
        <v>6</v>
      </c>
      <c r="F182" s="29">
        <f>SUM(F161:F181)</f>
        <v>0</v>
      </c>
    </row>
    <row r="183" spans="2:6" ht="15" customHeight="1" x14ac:dyDescent="0.25">
      <c r="B183" s="12"/>
      <c r="D183" s="8"/>
      <c r="E183" s="12"/>
      <c r="F183" s="14"/>
    </row>
    <row r="184" spans="2:6" x14ac:dyDescent="0.25">
      <c r="B184" s="12"/>
      <c r="D184" s="8"/>
      <c r="E184" s="2"/>
      <c r="F184" s="9"/>
    </row>
    <row r="185" spans="2:6" x14ac:dyDescent="0.25">
      <c r="B185" s="254" t="s">
        <v>19</v>
      </c>
      <c r="C185" s="144"/>
      <c r="D185" s="235"/>
      <c r="E185" s="37"/>
      <c r="F185" s="62"/>
    </row>
    <row r="186" spans="2:6" x14ac:dyDescent="0.25">
      <c r="B186" s="254"/>
      <c r="C186" s="275"/>
      <c r="D186" s="235"/>
      <c r="E186" s="37"/>
      <c r="F186" s="62"/>
    </row>
    <row r="187" spans="2:6" x14ac:dyDescent="0.25">
      <c r="B187" s="254"/>
      <c r="C187" s="276"/>
      <c r="D187" s="235"/>
      <c r="E187" s="37"/>
      <c r="F187" s="62"/>
    </row>
    <row r="188" spans="2:6" x14ac:dyDescent="0.25">
      <c r="B188" s="254"/>
      <c r="C188" s="276"/>
      <c r="D188" s="235"/>
      <c r="E188" s="37"/>
      <c r="F188" s="62"/>
    </row>
    <row r="189" spans="2:6" x14ac:dyDescent="0.25">
      <c r="B189" s="254"/>
      <c r="C189" s="277"/>
      <c r="D189" s="235"/>
      <c r="E189" s="37"/>
      <c r="F189" s="62"/>
    </row>
    <row r="190" spans="2:6" x14ac:dyDescent="0.25">
      <c r="B190" s="1"/>
      <c r="C190" s="8"/>
      <c r="E190" s="50" t="s">
        <v>6</v>
      </c>
      <c r="F190" s="29">
        <f>SUM(F185:F189)</f>
        <v>0</v>
      </c>
    </row>
    <row r="191" spans="2:6" x14ac:dyDescent="0.25">
      <c r="B191" s="1"/>
      <c r="C191" s="1"/>
    </row>
    <row r="192" spans="2:6" ht="17.100000000000001" customHeight="1" x14ac:dyDescent="0.25">
      <c r="B192" s="253" t="s">
        <v>52</v>
      </c>
      <c r="C192" s="253"/>
      <c r="D192" s="253"/>
      <c r="E192" s="253"/>
      <c r="F192" s="253"/>
    </row>
    <row r="195" spans="2:6" x14ac:dyDescent="0.25">
      <c r="B195" s="3"/>
      <c r="D195" s="8"/>
      <c r="E195" s="2"/>
      <c r="F195" s="9"/>
    </row>
    <row r="196" spans="2:6" s="23" customFormat="1" x14ac:dyDescent="0.25">
      <c r="B196" s="30" t="s">
        <v>47</v>
      </c>
      <c r="C196" s="30" t="s">
        <v>1</v>
      </c>
      <c r="D196" s="31" t="s">
        <v>2</v>
      </c>
      <c r="E196" s="30" t="s">
        <v>3</v>
      </c>
      <c r="F196" s="75" t="s">
        <v>4</v>
      </c>
    </row>
    <row r="197" spans="2:6" x14ac:dyDescent="0.25">
      <c r="B197" s="3"/>
      <c r="D197" s="8"/>
      <c r="E197" s="2"/>
      <c r="F197" s="9"/>
    </row>
    <row r="198" spans="2:6" ht="15" customHeight="1" x14ac:dyDescent="0.25">
      <c r="B198" s="245" t="s">
        <v>20</v>
      </c>
      <c r="C198" s="142"/>
      <c r="D198" s="69"/>
      <c r="E198" s="37"/>
      <c r="F198" s="27"/>
    </row>
    <row r="199" spans="2:6" x14ac:dyDescent="0.25">
      <c r="B199" s="246"/>
      <c r="C199" s="142"/>
      <c r="D199" s="37"/>
      <c r="E199" s="37"/>
      <c r="F199" s="236"/>
    </row>
    <row r="200" spans="2:6" x14ac:dyDescent="0.25">
      <c r="B200" s="246"/>
      <c r="C200" s="249"/>
      <c r="D200" s="248"/>
      <c r="E200" s="37"/>
      <c r="F200" s="237"/>
    </row>
    <row r="201" spans="2:6" x14ac:dyDescent="0.25">
      <c r="B201" s="246"/>
      <c r="C201" s="249"/>
      <c r="D201" s="248"/>
      <c r="E201" s="37"/>
      <c r="F201" s="127"/>
    </row>
    <row r="202" spans="2:6" x14ac:dyDescent="0.25">
      <c r="B202" s="246"/>
      <c r="C202" s="249"/>
      <c r="D202" s="248"/>
      <c r="E202" s="37"/>
      <c r="F202" s="236"/>
    </row>
    <row r="203" spans="2:6" x14ac:dyDescent="0.25">
      <c r="B203" s="246"/>
      <c r="C203" s="249"/>
      <c r="D203" s="248"/>
      <c r="E203" s="37"/>
      <c r="F203" s="279"/>
    </row>
    <row r="204" spans="2:6" x14ac:dyDescent="0.25">
      <c r="B204" s="246"/>
      <c r="C204" s="249"/>
      <c r="D204" s="248"/>
      <c r="E204" s="37"/>
      <c r="F204" s="237"/>
    </row>
    <row r="205" spans="2:6" x14ac:dyDescent="0.25">
      <c r="B205" s="246"/>
      <c r="C205" s="249"/>
      <c r="D205" s="248"/>
      <c r="E205" s="37"/>
      <c r="F205" s="127"/>
    </row>
    <row r="206" spans="2:6" x14ac:dyDescent="0.25">
      <c r="B206" s="246"/>
      <c r="C206" s="142"/>
      <c r="D206" s="248"/>
      <c r="E206" s="37"/>
      <c r="F206" s="236"/>
    </row>
    <row r="207" spans="2:6" x14ac:dyDescent="0.25">
      <c r="B207" s="246"/>
      <c r="C207" s="142"/>
      <c r="D207" s="248"/>
      <c r="E207" s="37"/>
      <c r="F207" s="237"/>
    </row>
    <row r="208" spans="2:6" x14ac:dyDescent="0.25">
      <c r="B208" s="246"/>
      <c r="C208" s="142"/>
      <c r="D208" s="248"/>
      <c r="E208" s="37"/>
      <c r="F208" s="236"/>
    </row>
    <row r="209" spans="2:6" x14ac:dyDescent="0.25">
      <c r="B209" s="246"/>
      <c r="C209" s="142"/>
      <c r="D209" s="248"/>
      <c r="E209" s="37"/>
      <c r="F209" s="237"/>
    </row>
    <row r="210" spans="2:6" x14ac:dyDescent="0.25">
      <c r="B210" s="246"/>
      <c r="C210" s="142"/>
      <c r="D210" s="248"/>
      <c r="E210" s="37"/>
      <c r="F210" s="127"/>
    </row>
    <row r="211" spans="2:6" x14ac:dyDescent="0.25">
      <c r="B211" s="246"/>
      <c r="C211" s="142"/>
      <c r="D211" s="248"/>
      <c r="E211" s="56"/>
      <c r="F211" s="127"/>
    </row>
    <row r="212" spans="2:6" x14ac:dyDescent="0.25">
      <c r="B212" s="246"/>
      <c r="C212" s="142"/>
      <c r="D212" s="139"/>
      <c r="E212" s="56"/>
      <c r="F212" s="127"/>
    </row>
    <row r="213" spans="2:6" x14ac:dyDescent="0.25">
      <c r="B213" s="246"/>
      <c r="C213" s="263"/>
      <c r="D213" s="255"/>
      <c r="E213" s="56"/>
      <c r="F213" s="236"/>
    </row>
    <row r="214" spans="2:6" x14ac:dyDescent="0.25">
      <c r="B214" s="246"/>
      <c r="C214" s="269"/>
      <c r="D214" s="256"/>
      <c r="E214" s="56"/>
      <c r="F214" s="237"/>
    </row>
    <row r="215" spans="2:6" x14ac:dyDescent="0.25">
      <c r="B215" s="246"/>
      <c r="C215" s="269"/>
      <c r="D215" s="256"/>
      <c r="E215" s="56"/>
      <c r="F215" s="141"/>
    </row>
    <row r="216" spans="2:6" x14ac:dyDescent="0.25">
      <c r="B216" s="246"/>
      <c r="C216" s="269"/>
      <c r="D216" s="256"/>
      <c r="E216" s="56"/>
      <c r="F216" s="141"/>
    </row>
    <row r="217" spans="2:6" x14ac:dyDescent="0.25">
      <c r="B217" s="246"/>
      <c r="C217" s="269"/>
      <c r="D217" s="256"/>
      <c r="E217" s="56"/>
      <c r="F217" s="141"/>
    </row>
    <row r="218" spans="2:6" x14ac:dyDescent="0.25">
      <c r="B218" s="247"/>
      <c r="C218" s="264"/>
      <c r="D218" s="257"/>
      <c r="E218" s="56"/>
      <c r="F218" s="141"/>
    </row>
    <row r="219" spans="2:6" x14ac:dyDescent="0.25">
      <c r="B219" s="3"/>
      <c r="D219" s="8"/>
      <c r="E219" s="50" t="s">
        <v>6</v>
      </c>
      <c r="F219" s="29">
        <f>SUM(F198:F218)</f>
        <v>0</v>
      </c>
    </row>
    <row r="220" spans="2:6" x14ac:dyDescent="0.25">
      <c r="B220" s="1"/>
      <c r="C220" s="1"/>
    </row>
    <row r="221" spans="2:6" ht="31.5" customHeight="1" x14ac:dyDescent="0.25">
      <c r="B221" s="253" t="s">
        <v>52</v>
      </c>
      <c r="C221" s="253"/>
      <c r="D221" s="253"/>
      <c r="E221" s="253"/>
      <c r="F221" s="253"/>
    </row>
    <row r="222" spans="2:6" x14ac:dyDescent="0.25">
      <c r="B222" s="3"/>
      <c r="D222" s="2"/>
      <c r="E222" s="7"/>
    </row>
    <row r="223" spans="2:6" s="23" customFormat="1" x14ac:dyDescent="0.25">
      <c r="B223" s="30" t="s">
        <v>47</v>
      </c>
      <c r="C223" s="30" t="s">
        <v>21</v>
      </c>
      <c r="D223" s="31" t="s">
        <v>22</v>
      </c>
      <c r="E223" s="30" t="s">
        <v>3</v>
      </c>
      <c r="F223" s="32" t="s">
        <v>4</v>
      </c>
    </row>
    <row r="224" spans="2:6" ht="25.5" customHeight="1" x14ac:dyDescent="0.25">
      <c r="B224" s="25" t="s">
        <v>19</v>
      </c>
      <c r="C224" s="26" t="s">
        <v>29</v>
      </c>
      <c r="D224" s="248" t="s">
        <v>23</v>
      </c>
      <c r="E224" s="248" t="s">
        <v>24</v>
      </c>
      <c r="F224" s="127">
        <v>3529.41</v>
      </c>
    </row>
    <row r="225" spans="2:6" x14ac:dyDescent="0.25">
      <c r="B225" s="25" t="s">
        <v>18</v>
      </c>
      <c r="C225" s="26" t="s">
        <v>30</v>
      </c>
      <c r="D225" s="248"/>
      <c r="E225" s="248"/>
      <c r="F225" s="127">
        <v>3529.41</v>
      </c>
    </row>
    <row r="226" spans="2:6" x14ac:dyDescent="0.25">
      <c r="B226" s="25" t="s">
        <v>15</v>
      </c>
      <c r="C226" s="26" t="s">
        <v>31</v>
      </c>
      <c r="D226" s="248"/>
      <c r="E226" s="248"/>
      <c r="F226" s="127">
        <v>3529.41</v>
      </c>
    </row>
    <row r="227" spans="2:6" x14ac:dyDescent="0.25">
      <c r="B227" s="25" t="s">
        <v>14</v>
      </c>
      <c r="C227" s="26" t="s">
        <v>32</v>
      </c>
      <c r="D227" s="248"/>
      <c r="E227" s="248"/>
      <c r="F227" s="127">
        <v>3529.41</v>
      </c>
    </row>
    <row r="228" spans="2:6" x14ac:dyDescent="0.25">
      <c r="B228" s="25" t="s">
        <v>17</v>
      </c>
      <c r="C228" s="26" t="s">
        <v>33</v>
      </c>
      <c r="D228" s="248"/>
      <c r="E228" s="248"/>
      <c r="F228" s="127">
        <v>3529.41</v>
      </c>
    </row>
    <row r="229" spans="2:6" x14ac:dyDescent="0.25">
      <c r="B229" s="25" t="s">
        <v>16</v>
      </c>
      <c r="C229" s="26" t="s">
        <v>34</v>
      </c>
      <c r="D229" s="248"/>
      <c r="E229" s="248"/>
      <c r="F229" s="127">
        <v>3529.41</v>
      </c>
    </row>
    <row r="230" spans="2:6" ht="30" x14ac:dyDescent="0.25">
      <c r="B230" s="25" t="s">
        <v>20</v>
      </c>
      <c r="C230" s="26" t="s">
        <v>35</v>
      </c>
      <c r="D230" s="248"/>
      <c r="E230" s="248"/>
      <c r="F230" s="127">
        <v>3529.41</v>
      </c>
    </row>
    <row r="231" spans="2:6" x14ac:dyDescent="0.25">
      <c r="B231" s="25" t="s">
        <v>5</v>
      </c>
      <c r="C231" s="26" t="s">
        <v>36</v>
      </c>
      <c r="D231" s="248"/>
      <c r="E231" s="248"/>
      <c r="F231" s="127">
        <v>3529.41</v>
      </c>
    </row>
    <row r="232" spans="2:6" x14ac:dyDescent="0.25">
      <c r="B232" s="25" t="s">
        <v>25</v>
      </c>
      <c r="C232" s="26" t="s">
        <v>37</v>
      </c>
      <c r="D232" s="248"/>
      <c r="E232" s="248"/>
      <c r="F232" s="127">
        <v>3529.41</v>
      </c>
    </row>
    <row r="233" spans="2:6" x14ac:dyDescent="0.25">
      <c r="B233" s="25" t="s">
        <v>8</v>
      </c>
      <c r="C233" s="26" t="s">
        <v>38</v>
      </c>
      <c r="D233" s="248"/>
      <c r="E233" s="248"/>
      <c r="F233" s="127">
        <v>3529.41</v>
      </c>
    </row>
    <row r="234" spans="2:6" x14ac:dyDescent="0.25">
      <c r="B234" s="25" t="s">
        <v>9</v>
      </c>
      <c r="C234" s="26" t="s">
        <v>39</v>
      </c>
      <c r="D234" s="248"/>
      <c r="E234" s="248"/>
      <c r="F234" s="127">
        <v>3529.41</v>
      </c>
    </row>
    <row r="235" spans="2:6" x14ac:dyDescent="0.25">
      <c r="B235" s="25" t="s">
        <v>10</v>
      </c>
      <c r="C235" s="26" t="s">
        <v>40</v>
      </c>
      <c r="D235" s="248"/>
      <c r="E235" s="248"/>
      <c r="F235" s="127">
        <v>3529.41</v>
      </c>
    </row>
    <row r="236" spans="2:6" x14ac:dyDescent="0.25">
      <c r="B236" s="25" t="s">
        <v>11</v>
      </c>
      <c r="C236" s="26" t="s">
        <v>41</v>
      </c>
      <c r="D236" s="248"/>
      <c r="E236" s="248"/>
      <c r="F236" s="127">
        <v>3529.41</v>
      </c>
    </row>
    <row r="237" spans="2:6" x14ac:dyDescent="0.25">
      <c r="B237" s="25" t="s">
        <v>12</v>
      </c>
      <c r="C237" s="26" t="s">
        <v>42</v>
      </c>
      <c r="D237" s="248"/>
      <c r="E237" s="248"/>
      <c r="F237" s="127">
        <v>3529.41</v>
      </c>
    </row>
    <row r="238" spans="2:6" ht="30" x14ac:dyDescent="0.25">
      <c r="B238" s="25" t="s">
        <v>13</v>
      </c>
      <c r="C238" s="26" t="s">
        <v>43</v>
      </c>
      <c r="D238" s="248"/>
      <c r="E238" s="248"/>
      <c r="F238" s="127">
        <v>3529.41</v>
      </c>
    </row>
  </sheetData>
  <sheetProtection selectLockedCells="1" selectUnlockedCells="1"/>
  <mergeCells count="88">
    <mergeCell ref="D68:D69"/>
    <mergeCell ref="F70:F72"/>
    <mergeCell ref="D6:D9"/>
    <mergeCell ref="B40:B56"/>
    <mergeCell ref="F33:F35"/>
    <mergeCell ref="C30:C31"/>
    <mergeCell ref="C35:C36"/>
    <mergeCell ref="D30:D36"/>
    <mergeCell ref="C51:C53"/>
    <mergeCell ref="F46:F47"/>
    <mergeCell ref="F48:F53"/>
    <mergeCell ref="B6:B21"/>
    <mergeCell ref="C20:C21"/>
    <mergeCell ref="D11:D21"/>
    <mergeCell ref="F11:F12"/>
    <mergeCell ref="D94:D99"/>
    <mergeCell ref="F95:F97"/>
    <mergeCell ref="D133:D137"/>
    <mergeCell ref="F113:F114"/>
    <mergeCell ref="F119:F120"/>
    <mergeCell ref="D110:D127"/>
    <mergeCell ref="D128:D129"/>
    <mergeCell ref="B109:B129"/>
    <mergeCell ref="D143:D147"/>
    <mergeCell ref="F110:F112"/>
    <mergeCell ref="B133:B139"/>
    <mergeCell ref="D138:D139"/>
    <mergeCell ref="D224:D238"/>
    <mergeCell ref="E224:E238"/>
    <mergeCell ref="B192:F192"/>
    <mergeCell ref="B221:F221"/>
    <mergeCell ref="C200:C201"/>
    <mergeCell ref="F199:F200"/>
    <mergeCell ref="D200:D201"/>
    <mergeCell ref="F208:F209"/>
    <mergeCell ref="D206:D207"/>
    <mergeCell ref="D202:D205"/>
    <mergeCell ref="C202:C205"/>
    <mergeCell ref="F202:F204"/>
    <mergeCell ref="F213:F214"/>
    <mergeCell ref="F206:F207"/>
    <mergeCell ref="D208:D211"/>
    <mergeCell ref="B2:F2"/>
    <mergeCell ref="B29:B36"/>
    <mergeCell ref="B185:B189"/>
    <mergeCell ref="F60:F61"/>
    <mergeCell ref="D60:D61"/>
    <mergeCell ref="C60:C61"/>
    <mergeCell ref="B79:B88"/>
    <mergeCell ref="D40:D41"/>
    <mergeCell ref="D92:D93"/>
    <mergeCell ref="C133:C134"/>
    <mergeCell ref="D42:D54"/>
    <mergeCell ref="C46:C47"/>
    <mergeCell ref="C49:C50"/>
    <mergeCell ref="B166:B181"/>
    <mergeCell ref="D185:D189"/>
    <mergeCell ref="C186:C189"/>
    <mergeCell ref="B155:B162"/>
    <mergeCell ref="B198:B218"/>
    <mergeCell ref="C213:C218"/>
    <mergeCell ref="C143:C144"/>
    <mergeCell ref="D155:D160"/>
    <mergeCell ref="C155:C156"/>
    <mergeCell ref="C169:C170"/>
    <mergeCell ref="C171:C176"/>
    <mergeCell ref="D169:D181"/>
    <mergeCell ref="C177:C180"/>
    <mergeCell ref="D166:D168"/>
    <mergeCell ref="D213:D218"/>
    <mergeCell ref="C149:C150"/>
    <mergeCell ref="D149:D150"/>
    <mergeCell ref="F170:F175"/>
    <mergeCell ref="F177:F178"/>
    <mergeCell ref="B60:B64"/>
    <mergeCell ref="C62:C63"/>
    <mergeCell ref="D62:D64"/>
    <mergeCell ref="F62:F63"/>
    <mergeCell ref="B92:B100"/>
    <mergeCell ref="D80:D82"/>
    <mergeCell ref="C70:C71"/>
    <mergeCell ref="D70:D75"/>
    <mergeCell ref="C83:C86"/>
    <mergeCell ref="D83:D86"/>
    <mergeCell ref="E83:E86"/>
    <mergeCell ref="B143:B151"/>
    <mergeCell ref="B104:F105"/>
    <mergeCell ref="B68:B75"/>
  </mergeCells>
  <pageMargins left="0.70000000000000007" right="0.70000000000000007" top="0.3" bottom="0.3" header="0.51181102362204722" footer="0.51181102362204722"/>
  <pageSetup paperSize="9" scale="49" fitToHeight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0"/>
  <sheetViews>
    <sheetView workbookViewId="0">
      <selection activeCell="L10" sqref="L10"/>
    </sheetView>
  </sheetViews>
  <sheetFormatPr baseColWidth="10" defaultColWidth="10.85546875" defaultRowHeight="15" x14ac:dyDescent="0.25"/>
  <cols>
    <col min="1" max="1" width="18.140625" style="1" customWidth="1"/>
    <col min="2" max="2" width="25.28515625" style="2" customWidth="1"/>
    <col min="3" max="3" width="23.140625" style="3" customWidth="1"/>
    <col min="4" max="4" width="32.140625" style="1" customWidth="1"/>
    <col min="5" max="5" width="51.7109375" style="1" customWidth="1"/>
    <col min="6" max="6" width="12.5703125" style="1" customWidth="1"/>
    <col min="7" max="16384" width="10.85546875" style="1"/>
  </cols>
  <sheetData>
    <row r="1" spans="2:6" ht="32.1" customHeight="1" x14ac:dyDescent="0.25">
      <c r="B1" s="5"/>
    </row>
    <row r="2" spans="2:6" ht="40.5" customHeight="1" x14ac:dyDescent="0.25">
      <c r="B2" s="253" t="s">
        <v>50</v>
      </c>
      <c r="C2" s="253"/>
      <c r="D2" s="253"/>
      <c r="E2" s="253"/>
      <c r="F2" s="253"/>
    </row>
    <row r="3" spans="2:6" x14ac:dyDescent="0.25">
      <c r="B3" s="3"/>
      <c r="D3" s="2"/>
      <c r="E3" s="7"/>
    </row>
    <row r="4" spans="2:6" s="23" customFormat="1" x14ac:dyDescent="0.25">
      <c r="B4" s="30" t="s">
        <v>0</v>
      </c>
      <c r="C4" s="30" t="s">
        <v>1</v>
      </c>
      <c r="D4" s="31" t="s">
        <v>2</v>
      </c>
      <c r="E4" s="30" t="s">
        <v>3</v>
      </c>
      <c r="F4" s="32" t="s">
        <v>4</v>
      </c>
    </row>
    <row r="5" spans="2:6" x14ac:dyDescent="0.25">
      <c r="B5" s="3"/>
      <c r="D5" s="2"/>
      <c r="E5" s="7"/>
      <c r="F5" s="9"/>
    </row>
    <row r="6" spans="2:6" x14ac:dyDescent="0.25">
      <c r="B6" s="245" t="s">
        <v>5</v>
      </c>
      <c r="C6" s="177"/>
      <c r="D6" s="235"/>
      <c r="E6" s="186"/>
      <c r="F6" s="127"/>
    </row>
    <row r="7" spans="2:6" x14ac:dyDescent="0.25">
      <c r="B7" s="246"/>
      <c r="C7" s="177"/>
      <c r="D7" s="235"/>
      <c r="E7" s="186"/>
      <c r="F7" s="127"/>
    </row>
    <row r="8" spans="2:6" x14ac:dyDescent="0.25">
      <c r="B8" s="246"/>
      <c r="C8" s="187"/>
      <c r="D8" s="235"/>
      <c r="E8" s="186"/>
      <c r="F8" s="147"/>
    </row>
    <row r="9" spans="2:6" x14ac:dyDescent="0.25">
      <c r="B9" s="246"/>
      <c r="C9" s="187"/>
      <c r="D9" s="235"/>
      <c r="E9" s="52"/>
      <c r="F9" s="86"/>
    </row>
    <row r="10" spans="2:6" x14ac:dyDescent="0.25">
      <c r="B10" s="246"/>
      <c r="C10" s="187"/>
      <c r="D10" s="235"/>
      <c r="E10" s="57"/>
      <c r="F10" s="87"/>
    </row>
    <row r="11" spans="2:6" x14ac:dyDescent="0.25">
      <c r="B11" s="246"/>
      <c r="C11" s="284"/>
      <c r="D11" s="251"/>
      <c r="E11" s="175"/>
      <c r="F11" s="86"/>
    </row>
    <row r="12" spans="2:6" x14ac:dyDescent="0.25">
      <c r="B12" s="247"/>
      <c r="C12" s="285"/>
      <c r="D12" s="252"/>
      <c r="E12" s="175"/>
      <c r="F12" s="86"/>
    </row>
    <row r="13" spans="2:6" ht="15" customHeight="1" x14ac:dyDescent="0.25">
      <c r="B13" s="10"/>
      <c r="C13" s="11"/>
      <c r="D13" s="3"/>
      <c r="E13" s="28" t="s">
        <v>6</v>
      </c>
      <c r="F13" s="29">
        <f>SUM(F6:F12)</f>
        <v>0</v>
      </c>
    </row>
    <row r="14" spans="2:6" ht="15" customHeight="1" x14ac:dyDescent="0.25">
      <c r="B14" s="10"/>
      <c r="C14" s="11"/>
      <c r="D14" s="3"/>
      <c r="E14" s="3"/>
      <c r="F14" s="9"/>
    </row>
    <row r="15" spans="2:6" ht="15" customHeight="1" x14ac:dyDescent="0.25">
      <c r="B15" s="10"/>
      <c r="C15" s="11"/>
      <c r="D15" s="3"/>
      <c r="E15" s="3"/>
    </row>
    <row r="16" spans="2:6" x14ac:dyDescent="0.25">
      <c r="B16" s="245" t="s">
        <v>7</v>
      </c>
      <c r="C16" s="167"/>
      <c r="D16" s="37"/>
      <c r="E16" s="80"/>
      <c r="F16" s="83"/>
    </row>
    <row r="17" spans="2:6" x14ac:dyDescent="0.25">
      <c r="B17" s="246"/>
      <c r="C17" s="290"/>
      <c r="D17" s="248"/>
      <c r="E17" s="255"/>
      <c r="F17" s="87"/>
    </row>
    <row r="18" spans="2:6" x14ac:dyDescent="0.25">
      <c r="B18" s="246"/>
      <c r="C18" s="290"/>
      <c r="D18" s="248"/>
      <c r="E18" s="257"/>
      <c r="F18" s="87"/>
    </row>
    <row r="19" spans="2:6" x14ac:dyDescent="0.25">
      <c r="B19" s="246"/>
      <c r="C19" s="167"/>
      <c r="D19" s="248"/>
      <c r="E19" s="93"/>
      <c r="F19" s="95"/>
    </row>
    <row r="20" spans="2:6" x14ac:dyDescent="0.25">
      <c r="B20" s="247"/>
      <c r="C20" s="167"/>
      <c r="D20" s="168"/>
      <c r="E20" s="171"/>
      <c r="F20" s="134"/>
    </row>
    <row r="21" spans="2:6" ht="15" customHeight="1" x14ac:dyDescent="0.25">
      <c r="B21" s="12"/>
      <c r="C21" s="13"/>
      <c r="D21" s="3"/>
      <c r="E21" s="28" t="s">
        <v>6</v>
      </c>
      <c r="F21" s="29">
        <f>SUM(F14:F20)</f>
        <v>0</v>
      </c>
    </row>
    <row r="22" spans="2:6" ht="15" customHeight="1" x14ac:dyDescent="0.25">
      <c r="B22" s="12"/>
      <c r="C22" s="13"/>
      <c r="D22" s="3"/>
      <c r="E22" s="10"/>
      <c r="F22" s="14"/>
    </row>
    <row r="23" spans="2:6" ht="15" customHeight="1" x14ac:dyDescent="0.25">
      <c r="B23" s="3"/>
      <c r="C23" s="13"/>
      <c r="D23" s="3"/>
      <c r="E23" s="3"/>
      <c r="F23" s="9"/>
    </row>
    <row r="24" spans="2:6" x14ac:dyDescent="0.25">
      <c r="B24" s="245" t="s">
        <v>8</v>
      </c>
      <c r="C24" s="167"/>
      <c r="D24" s="287"/>
      <c r="E24" s="45"/>
      <c r="F24" s="85"/>
    </row>
    <row r="25" spans="2:6" x14ac:dyDescent="0.25">
      <c r="B25" s="246"/>
      <c r="C25" s="167"/>
      <c r="D25" s="289"/>
      <c r="E25" s="80"/>
      <c r="F25" s="85"/>
    </row>
    <row r="26" spans="2:6" x14ac:dyDescent="0.25">
      <c r="B26" s="246"/>
      <c r="C26" s="180"/>
      <c r="D26" s="160"/>
      <c r="E26" s="80"/>
      <c r="F26" s="85"/>
    </row>
    <row r="27" spans="2:6" x14ac:dyDescent="0.25">
      <c r="B27" s="246"/>
      <c r="C27" s="180"/>
      <c r="D27" s="287"/>
      <c r="E27" s="90"/>
      <c r="F27" s="85"/>
    </row>
    <row r="28" spans="2:6" x14ac:dyDescent="0.25">
      <c r="B28" s="246"/>
      <c r="C28" s="180"/>
      <c r="D28" s="288"/>
      <c r="E28" s="90"/>
      <c r="F28" s="85"/>
    </row>
    <row r="29" spans="2:6" x14ac:dyDescent="0.25">
      <c r="B29" s="246"/>
      <c r="C29" s="180"/>
      <c r="D29" s="288"/>
      <c r="E29" s="90"/>
      <c r="F29" s="85"/>
    </row>
    <row r="30" spans="2:6" x14ac:dyDescent="0.25">
      <c r="B30" s="247"/>
      <c r="C30" s="155"/>
      <c r="D30" s="289"/>
      <c r="E30" s="90"/>
      <c r="F30" s="85"/>
    </row>
    <row r="31" spans="2:6" ht="15" customHeight="1" x14ac:dyDescent="0.25">
      <c r="B31" s="15"/>
      <c r="C31" s="16"/>
      <c r="D31" s="15"/>
      <c r="E31" s="28" t="s">
        <v>6</v>
      </c>
      <c r="F31" s="29">
        <f>SUM(F24:F30)</f>
        <v>0</v>
      </c>
    </row>
    <row r="32" spans="2:6" ht="15" customHeight="1" x14ac:dyDescent="0.25">
      <c r="B32" s="3"/>
      <c r="C32" s="16"/>
      <c r="D32" s="3"/>
      <c r="E32" s="10"/>
      <c r="F32" s="14"/>
    </row>
    <row r="33" spans="1:6" ht="15" customHeight="1" x14ac:dyDescent="0.25">
      <c r="B33" s="3"/>
      <c r="C33" s="16"/>
      <c r="D33" s="3"/>
      <c r="E33" s="3"/>
      <c r="F33" s="9"/>
    </row>
    <row r="34" spans="1:6" x14ac:dyDescent="0.25">
      <c r="B34" s="245" t="s">
        <v>9</v>
      </c>
      <c r="C34" s="153"/>
      <c r="D34" s="255"/>
      <c r="E34" s="90"/>
      <c r="F34" s="27"/>
    </row>
    <row r="35" spans="1:6" x14ac:dyDescent="0.25">
      <c r="B35" s="246"/>
      <c r="C35" s="165"/>
      <c r="D35" s="256"/>
      <c r="E35" s="90"/>
      <c r="F35" s="27"/>
    </row>
    <row r="36" spans="1:6" x14ac:dyDescent="0.25">
      <c r="B36" s="246"/>
      <c r="C36" s="265"/>
      <c r="D36" s="256"/>
      <c r="E36" s="255"/>
      <c r="F36" s="87"/>
    </row>
    <row r="37" spans="1:6" x14ac:dyDescent="0.25">
      <c r="B37" s="246"/>
      <c r="C37" s="267"/>
      <c r="D37" s="257"/>
      <c r="E37" s="257"/>
      <c r="F37" s="87"/>
    </row>
    <row r="38" spans="1:6" x14ac:dyDescent="0.25">
      <c r="B38" s="246"/>
      <c r="C38" s="177"/>
      <c r="D38" s="255"/>
      <c r="E38" s="90"/>
      <c r="F38" s="236"/>
    </row>
    <row r="39" spans="1:6" x14ac:dyDescent="0.25">
      <c r="B39" s="246"/>
      <c r="C39" s="177"/>
      <c r="D39" s="256"/>
      <c r="E39" s="90"/>
      <c r="F39" s="279"/>
    </row>
    <row r="40" spans="1:6" x14ac:dyDescent="0.25">
      <c r="B40" s="246"/>
      <c r="C40" s="177"/>
      <c r="D40" s="256"/>
      <c r="E40" s="90"/>
      <c r="F40" s="237"/>
    </row>
    <row r="41" spans="1:6" x14ac:dyDescent="0.25">
      <c r="B41" s="246"/>
      <c r="C41" s="177"/>
      <c r="D41" s="256"/>
      <c r="E41" s="90"/>
      <c r="F41" s="87"/>
    </row>
    <row r="42" spans="1:6" x14ac:dyDescent="0.25">
      <c r="B42" s="246"/>
      <c r="C42" s="177"/>
      <c r="D42" s="257"/>
      <c r="E42" s="90"/>
      <c r="F42" s="87"/>
    </row>
    <row r="43" spans="1:6" ht="15" customHeight="1" x14ac:dyDescent="0.25">
      <c r="A43" s="96"/>
      <c r="B43" s="58"/>
      <c r="C43" s="97"/>
      <c r="D43" s="15"/>
      <c r="E43" s="28" t="s">
        <v>6</v>
      </c>
      <c r="F43" s="29">
        <f>SUM(F36:F42)</f>
        <v>0</v>
      </c>
    </row>
    <row r="44" spans="1:6" ht="15" customHeight="1" x14ac:dyDescent="0.25">
      <c r="B44" s="12"/>
      <c r="C44" s="13"/>
      <c r="D44" s="3"/>
      <c r="E44" s="10"/>
      <c r="F44" s="14"/>
    </row>
    <row r="45" spans="1:6" ht="15" customHeight="1" x14ac:dyDescent="0.25">
      <c r="B45" s="12"/>
      <c r="C45" s="17"/>
      <c r="D45" s="3"/>
      <c r="E45" s="3"/>
      <c r="F45" s="9"/>
    </row>
    <row r="46" spans="1:6" x14ac:dyDescent="0.25">
      <c r="B46" s="245" t="s">
        <v>10</v>
      </c>
      <c r="C46" s="177"/>
      <c r="D46" s="37"/>
      <c r="E46" s="76"/>
      <c r="F46" s="78"/>
    </row>
    <row r="47" spans="1:6" x14ac:dyDescent="0.25">
      <c r="B47" s="246"/>
      <c r="C47" s="177"/>
      <c r="D47" s="248"/>
      <c r="E47" s="77"/>
      <c r="F47" s="127"/>
    </row>
    <row r="48" spans="1:6" x14ac:dyDescent="0.25">
      <c r="B48" s="246"/>
      <c r="C48" s="177"/>
      <c r="D48" s="248"/>
      <c r="E48" s="48"/>
      <c r="F48" s="127"/>
    </row>
    <row r="49" spans="2:6" x14ac:dyDescent="0.25">
      <c r="B49" s="246"/>
      <c r="C49" s="177"/>
      <c r="D49" s="248"/>
      <c r="E49" s="80"/>
      <c r="F49" s="83"/>
    </row>
    <row r="50" spans="2:6" x14ac:dyDescent="0.25">
      <c r="B50" s="246"/>
      <c r="C50" s="183"/>
      <c r="D50" s="248"/>
      <c r="E50" s="168"/>
      <c r="F50" s="86"/>
    </row>
    <row r="51" spans="2:6" x14ac:dyDescent="0.25">
      <c r="B51" s="246"/>
      <c r="C51" s="183"/>
      <c r="D51" s="248"/>
      <c r="E51" s="168"/>
      <c r="F51" s="87"/>
    </row>
    <row r="52" spans="2:6" x14ac:dyDescent="0.25">
      <c r="B52" s="246"/>
      <c r="C52" s="183"/>
      <c r="D52" s="255"/>
      <c r="E52" s="176"/>
      <c r="F52" s="87"/>
    </row>
    <row r="53" spans="2:6" x14ac:dyDescent="0.25">
      <c r="B53" s="246"/>
      <c r="C53" s="183"/>
      <c r="D53" s="256"/>
      <c r="E53" s="176"/>
      <c r="F53" s="87"/>
    </row>
    <row r="54" spans="2:6" x14ac:dyDescent="0.25">
      <c r="B54" s="246"/>
      <c r="C54" s="183"/>
      <c r="D54" s="256"/>
      <c r="E54" s="176"/>
      <c r="F54" s="87"/>
    </row>
    <row r="55" spans="2:6" x14ac:dyDescent="0.25">
      <c r="B55" s="247"/>
      <c r="C55" s="183"/>
      <c r="D55" s="257"/>
      <c r="E55" s="176"/>
      <c r="F55" s="87"/>
    </row>
    <row r="56" spans="2:6" ht="15" customHeight="1" x14ac:dyDescent="0.25">
      <c r="B56" s="12"/>
      <c r="C56" s="13"/>
      <c r="D56" s="3"/>
      <c r="E56" s="28" t="s">
        <v>6</v>
      </c>
      <c r="F56" s="29">
        <f>SUM(F49:F55)</f>
        <v>0</v>
      </c>
    </row>
    <row r="57" spans="2:6" ht="15" customHeight="1" x14ac:dyDescent="0.25">
      <c r="B57" s="3"/>
      <c r="C57" s="13"/>
      <c r="D57" s="3"/>
      <c r="E57" s="3"/>
      <c r="F57" s="9"/>
    </row>
    <row r="58" spans="2:6" ht="12" customHeight="1" x14ac:dyDescent="0.25">
      <c r="B58" s="3"/>
      <c r="C58" s="13"/>
      <c r="D58" s="3"/>
      <c r="E58" s="3"/>
      <c r="F58" s="9"/>
    </row>
    <row r="59" spans="2:6" x14ac:dyDescent="0.25">
      <c r="B59" s="254" t="s">
        <v>11</v>
      </c>
      <c r="C59" s="162"/>
      <c r="D59" s="287"/>
      <c r="E59" s="52"/>
      <c r="F59" s="147"/>
    </row>
    <row r="60" spans="2:6" x14ac:dyDescent="0.25">
      <c r="B60" s="254"/>
      <c r="C60" s="162"/>
      <c r="D60" s="288"/>
      <c r="E60" s="52"/>
      <c r="F60" s="147"/>
    </row>
    <row r="61" spans="2:6" x14ac:dyDescent="0.25">
      <c r="B61" s="254"/>
      <c r="C61" s="162"/>
      <c r="D61" s="288"/>
      <c r="E61" s="37"/>
      <c r="F61" s="86"/>
    </row>
    <row r="62" spans="2:6" x14ac:dyDescent="0.25">
      <c r="B62" s="254"/>
      <c r="C62" s="173"/>
      <c r="D62" s="289"/>
      <c r="E62" s="52"/>
      <c r="F62" s="27"/>
    </row>
    <row r="63" spans="2:6" x14ac:dyDescent="0.25">
      <c r="B63" s="254"/>
      <c r="C63" s="170"/>
      <c r="D63" s="273"/>
      <c r="E63" s="52"/>
      <c r="F63" s="147"/>
    </row>
    <row r="64" spans="2:6" x14ac:dyDescent="0.25">
      <c r="B64" s="254"/>
      <c r="C64" s="170"/>
      <c r="D64" s="273"/>
      <c r="E64" s="171"/>
      <c r="F64" s="147"/>
    </row>
    <row r="65" spans="2:6" x14ac:dyDescent="0.25">
      <c r="B65" s="254"/>
      <c r="C65" s="170"/>
      <c r="D65" s="273"/>
      <c r="E65" s="171"/>
      <c r="F65" s="147"/>
    </row>
    <row r="66" spans="2:6" x14ac:dyDescent="0.25">
      <c r="B66" s="254"/>
      <c r="C66" s="275"/>
      <c r="D66" s="273"/>
      <c r="E66" s="63"/>
      <c r="F66" s="147"/>
    </row>
    <row r="67" spans="2:6" x14ac:dyDescent="0.25">
      <c r="B67" s="254"/>
      <c r="C67" s="277"/>
      <c r="D67" s="273"/>
      <c r="E67" s="88"/>
      <c r="F67" s="147"/>
    </row>
    <row r="68" spans="2:6" ht="15" customHeight="1" x14ac:dyDescent="0.25">
      <c r="B68" s="3"/>
      <c r="C68" s="13"/>
      <c r="D68" s="3"/>
      <c r="E68" s="28" t="s">
        <v>6</v>
      </c>
      <c r="F68" s="29">
        <f>SUM(F61:F67)</f>
        <v>0</v>
      </c>
    </row>
    <row r="69" spans="2:6" ht="15" customHeight="1" x14ac:dyDescent="0.25">
      <c r="B69" s="3"/>
      <c r="C69" s="13"/>
      <c r="D69" s="3"/>
      <c r="E69" s="3"/>
      <c r="F69" s="9"/>
    </row>
    <row r="70" spans="2:6" ht="15" customHeight="1" x14ac:dyDescent="0.25">
      <c r="B70" s="3"/>
      <c r="C70" s="13"/>
      <c r="D70" s="3"/>
      <c r="E70" s="3"/>
      <c r="F70" s="9"/>
    </row>
    <row r="71" spans="2:6" x14ac:dyDescent="0.25">
      <c r="B71" s="254" t="s">
        <v>12</v>
      </c>
      <c r="C71" s="61"/>
      <c r="D71" s="76"/>
      <c r="E71" s="60"/>
      <c r="F71" s="47"/>
    </row>
    <row r="72" spans="2:6" x14ac:dyDescent="0.25">
      <c r="B72" s="254"/>
      <c r="C72" s="89"/>
      <c r="D72" s="79"/>
      <c r="E72" s="60"/>
      <c r="F72" s="49"/>
    </row>
    <row r="73" spans="2:6" x14ac:dyDescent="0.25">
      <c r="B73" s="254"/>
      <c r="C73" s="89"/>
      <c r="D73" s="37"/>
      <c r="E73" s="60"/>
      <c r="F73" s="49"/>
    </row>
    <row r="74" spans="2:6" x14ac:dyDescent="0.25">
      <c r="B74" s="254"/>
      <c r="C74" s="177"/>
      <c r="D74" s="37"/>
      <c r="E74" s="60"/>
      <c r="F74" s="53"/>
    </row>
    <row r="75" spans="2:6" x14ac:dyDescent="0.25">
      <c r="B75" s="254"/>
      <c r="C75" s="265"/>
      <c r="D75" s="255"/>
      <c r="E75" s="60"/>
      <c r="F75" s="184"/>
    </row>
    <row r="76" spans="2:6" x14ac:dyDescent="0.25">
      <c r="B76" s="254"/>
      <c r="C76" s="267"/>
      <c r="D76" s="257"/>
      <c r="E76" s="60"/>
      <c r="F76" s="184"/>
    </row>
    <row r="77" spans="2:6" ht="15" customHeight="1" x14ac:dyDescent="0.25">
      <c r="B77" s="12"/>
      <c r="C77" s="16"/>
      <c r="D77" s="3"/>
      <c r="E77" s="28" t="s">
        <v>6</v>
      </c>
      <c r="F77" s="29">
        <f>SUM(F70:F76)</f>
        <v>0</v>
      </c>
    </row>
    <row r="78" spans="2:6" ht="15" customHeight="1" x14ac:dyDescent="0.25">
      <c r="B78" s="3"/>
      <c r="C78" s="16"/>
      <c r="D78" s="3"/>
      <c r="E78" s="3"/>
      <c r="F78" s="9"/>
    </row>
    <row r="79" spans="2:6" ht="15" customHeight="1" x14ac:dyDescent="0.25">
      <c r="B79" s="3"/>
      <c r="C79" s="16"/>
      <c r="D79" s="3"/>
      <c r="E79" s="3"/>
      <c r="F79" s="9"/>
    </row>
    <row r="80" spans="2:6" x14ac:dyDescent="0.25">
      <c r="B80" s="254" t="s">
        <v>13</v>
      </c>
      <c r="C80" s="170"/>
      <c r="D80" s="255"/>
      <c r="E80" s="59"/>
      <c r="F80" s="127"/>
    </row>
    <row r="81" spans="2:6" x14ac:dyDescent="0.25">
      <c r="B81" s="254"/>
      <c r="C81" s="170"/>
      <c r="D81" s="256"/>
      <c r="E81" s="255"/>
      <c r="F81" s="127"/>
    </row>
    <row r="82" spans="2:6" x14ac:dyDescent="0.25">
      <c r="B82" s="254"/>
      <c r="C82" s="173"/>
      <c r="D82" s="257"/>
      <c r="E82" s="257"/>
      <c r="F82" s="127"/>
    </row>
    <row r="83" spans="2:6" x14ac:dyDescent="0.25">
      <c r="B83" s="254"/>
      <c r="C83" s="183"/>
      <c r="D83" s="255"/>
      <c r="E83" s="59"/>
      <c r="F83" s="127"/>
    </row>
    <row r="84" spans="2:6" x14ac:dyDescent="0.25">
      <c r="B84" s="254"/>
      <c r="C84" s="183"/>
      <c r="D84" s="256"/>
      <c r="E84" s="59"/>
      <c r="F84" s="127"/>
    </row>
    <row r="85" spans="2:6" x14ac:dyDescent="0.25">
      <c r="B85" s="254"/>
      <c r="C85" s="183"/>
      <c r="D85" s="256"/>
      <c r="E85" s="176"/>
      <c r="F85" s="127"/>
    </row>
    <row r="86" spans="2:6" x14ac:dyDescent="0.25">
      <c r="B86" s="254"/>
      <c r="C86" s="183"/>
      <c r="D86" s="256"/>
      <c r="E86" s="59"/>
      <c r="F86" s="127"/>
    </row>
    <row r="87" spans="2:6" x14ac:dyDescent="0.25">
      <c r="B87" s="254"/>
      <c r="C87" s="183"/>
      <c r="D87" s="257"/>
      <c r="E87" s="59"/>
      <c r="F87" s="127"/>
    </row>
    <row r="88" spans="2:6" ht="15" customHeight="1" x14ac:dyDescent="0.25">
      <c r="C88" s="16"/>
      <c r="D88" s="3"/>
      <c r="E88" s="50" t="s">
        <v>6</v>
      </c>
      <c r="F88" s="29">
        <f>SUM(F80:F87)</f>
        <v>0</v>
      </c>
    </row>
    <row r="89" spans="2:6" ht="15" customHeight="1" x14ac:dyDescent="0.25">
      <c r="C89" s="11"/>
      <c r="F89" s="9"/>
    </row>
    <row r="90" spans="2:6" ht="15" customHeight="1" x14ac:dyDescent="0.25">
      <c r="C90" s="16"/>
      <c r="F90" s="9"/>
    </row>
    <row r="91" spans="2:6" ht="15" customHeight="1" x14ac:dyDescent="0.25">
      <c r="B91" s="253" t="s">
        <v>51</v>
      </c>
      <c r="C91" s="253"/>
      <c r="D91" s="253"/>
      <c r="E91" s="253"/>
      <c r="F91" s="253"/>
    </row>
    <row r="92" spans="2:6" ht="15" customHeight="1" x14ac:dyDescent="0.25">
      <c r="B92" s="253"/>
      <c r="C92" s="253"/>
      <c r="D92" s="253"/>
      <c r="E92" s="253"/>
      <c r="F92" s="253"/>
    </row>
    <row r="93" spans="2:6" ht="15" customHeight="1" x14ac:dyDescent="0.25">
      <c r="B93" s="3"/>
      <c r="D93" s="8"/>
      <c r="E93" s="2"/>
      <c r="F93" s="7"/>
    </row>
    <row r="94" spans="2:6" s="23" customFormat="1" ht="15" customHeight="1" x14ac:dyDescent="0.25">
      <c r="B94" s="30" t="s">
        <v>0</v>
      </c>
      <c r="C94" s="30" t="s">
        <v>1</v>
      </c>
      <c r="D94" s="31" t="s">
        <v>2</v>
      </c>
      <c r="E94" s="30" t="s">
        <v>3</v>
      </c>
      <c r="F94" s="32" t="s">
        <v>4</v>
      </c>
    </row>
    <row r="95" spans="2:6" ht="15" customHeight="1" x14ac:dyDescent="0.25">
      <c r="B95" s="3"/>
      <c r="D95" s="8"/>
      <c r="E95" s="2"/>
      <c r="F95" s="7"/>
    </row>
    <row r="96" spans="2:6" x14ac:dyDescent="0.25">
      <c r="B96" s="280" t="s">
        <v>14</v>
      </c>
      <c r="C96" s="181"/>
      <c r="D96" s="91"/>
      <c r="E96" s="37"/>
      <c r="F96" s="47"/>
    </row>
    <row r="97" spans="2:6" x14ac:dyDescent="0.25">
      <c r="B97" s="281"/>
      <c r="C97" s="181"/>
      <c r="D97" s="182"/>
      <c r="E97" s="37"/>
      <c r="F97" s="49"/>
    </row>
    <row r="98" spans="2:6" x14ac:dyDescent="0.25">
      <c r="B98" s="281"/>
      <c r="C98" s="181"/>
      <c r="D98" s="235"/>
      <c r="E98" s="37"/>
      <c r="F98" s="158"/>
    </row>
    <row r="99" spans="2:6" x14ac:dyDescent="0.25">
      <c r="B99" s="281"/>
      <c r="C99" s="181"/>
      <c r="D99" s="235"/>
      <c r="E99" s="37"/>
      <c r="F99" s="158"/>
    </row>
    <row r="100" spans="2:6" x14ac:dyDescent="0.25">
      <c r="B100" s="281"/>
      <c r="C100" s="181"/>
      <c r="D100" s="176"/>
      <c r="E100" s="56"/>
      <c r="F100" s="163"/>
    </row>
    <row r="101" spans="2:6" x14ac:dyDescent="0.25">
      <c r="B101" s="281"/>
      <c r="C101" s="181"/>
      <c r="D101" s="176"/>
      <c r="E101" s="56"/>
      <c r="F101" s="166"/>
    </row>
    <row r="102" spans="2:6" x14ac:dyDescent="0.25">
      <c r="B102" s="281"/>
      <c r="C102" s="263"/>
      <c r="D102" s="255"/>
      <c r="E102" s="56"/>
      <c r="F102" s="184"/>
    </row>
    <row r="103" spans="2:6" x14ac:dyDescent="0.25">
      <c r="B103" s="281"/>
      <c r="C103" s="269"/>
      <c r="D103" s="256"/>
      <c r="E103" s="56"/>
      <c r="F103" s="184"/>
    </row>
    <row r="104" spans="2:6" x14ac:dyDescent="0.25">
      <c r="B104" s="281"/>
      <c r="C104" s="269"/>
      <c r="D104" s="256"/>
      <c r="E104" s="56"/>
      <c r="F104" s="184"/>
    </row>
    <row r="105" spans="2:6" x14ac:dyDescent="0.25">
      <c r="B105" s="282"/>
      <c r="C105" s="264"/>
      <c r="D105" s="257"/>
      <c r="E105" s="56"/>
      <c r="F105" s="184"/>
    </row>
    <row r="106" spans="2:6" ht="15" customHeight="1" x14ac:dyDescent="0.25">
      <c r="B106" s="3"/>
      <c r="C106" s="18"/>
      <c r="D106" s="8"/>
      <c r="E106" s="50" t="s">
        <v>6</v>
      </c>
      <c r="F106" s="29">
        <f>SUM(F98:F105)</f>
        <v>0</v>
      </c>
    </row>
    <row r="107" spans="2:6" ht="15" customHeight="1" x14ac:dyDescent="0.25">
      <c r="B107" s="3"/>
      <c r="C107" s="18"/>
      <c r="D107" s="8"/>
      <c r="E107" s="12"/>
      <c r="F107" s="19"/>
    </row>
    <row r="108" spans="2:6" ht="15" customHeight="1" x14ac:dyDescent="0.25">
      <c r="B108" s="3"/>
      <c r="C108" s="18"/>
      <c r="D108" s="8"/>
      <c r="E108" s="12"/>
      <c r="F108" s="19"/>
    </row>
    <row r="109" spans="2:6" x14ac:dyDescent="0.25">
      <c r="B109" s="245" t="s">
        <v>15</v>
      </c>
      <c r="C109" s="181"/>
      <c r="D109" s="235"/>
      <c r="E109" s="37"/>
      <c r="F109" s="184"/>
    </row>
    <row r="110" spans="2:6" x14ac:dyDescent="0.25">
      <c r="B110" s="246"/>
      <c r="C110" s="181"/>
      <c r="D110" s="235"/>
      <c r="E110" s="37"/>
      <c r="F110" s="184"/>
    </row>
    <row r="111" spans="2:6" x14ac:dyDescent="0.25">
      <c r="B111" s="246"/>
      <c r="C111" s="181"/>
      <c r="D111" s="235"/>
      <c r="E111" s="37"/>
      <c r="F111" s="184"/>
    </row>
    <row r="112" spans="2:6" x14ac:dyDescent="0.25">
      <c r="B112" s="246"/>
      <c r="C112" s="181"/>
      <c r="D112" s="235"/>
      <c r="E112" s="37"/>
      <c r="F112" s="184"/>
    </row>
    <row r="113" spans="2:6" x14ac:dyDescent="0.25">
      <c r="B113" s="246"/>
      <c r="C113" s="181"/>
      <c r="D113" s="235"/>
      <c r="E113" s="37"/>
      <c r="F113" s="184"/>
    </row>
    <row r="114" spans="2:6" x14ac:dyDescent="0.25">
      <c r="B114" s="246"/>
      <c r="C114" s="181"/>
      <c r="D114" s="235"/>
      <c r="E114" s="37"/>
      <c r="F114" s="185"/>
    </row>
    <row r="115" spans="2:6" x14ac:dyDescent="0.25">
      <c r="B115" s="246"/>
      <c r="C115" s="181"/>
      <c r="D115" s="235"/>
      <c r="E115" s="37"/>
      <c r="F115" s="185"/>
    </row>
    <row r="116" spans="2:6" x14ac:dyDescent="0.25">
      <c r="B116" s="246"/>
      <c r="C116" s="181"/>
      <c r="D116" s="235"/>
      <c r="E116" s="255"/>
      <c r="F116" s="147"/>
    </row>
    <row r="117" spans="2:6" x14ac:dyDescent="0.25">
      <c r="B117" s="246"/>
      <c r="C117" s="181"/>
      <c r="D117" s="235"/>
      <c r="E117" s="257"/>
      <c r="F117" s="86"/>
    </row>
    <row r="118" spans="2:6" x14ac:dyDescent="0.25">
      <c r="B118" s="246"/>
      <c r="C118" s="181"/>
      <c r="D118" s="235"/>
      <c r="E118" s="172"/>
      <c r="F118" s="86"/>
    </row>
    <row r="119" spans="2:6" x14ac:dyDescent="0.25">
      <c r="B119" s="246"/>
      <c r="C119" s="181"/>
      <c r="D119" s="235"/>
      <c r="E119" s="172"/>
      <c r="F119" s="86"/>
    </row>
    <row r="120" spans="2:6" x14ac:dyDescent="0.25">
      <c r="B120" s="246"/>
      <c r="C120" s="181"/>
      <c r="D120" s="182"/>
      <c r="E120" s="174"/>
      <c r="F120" s="86"/>
    </row>
    <row r="121" spans="2:6" x14ac:dyDescent="0.25">
      <c r="B121" s="246"/>
      <c r="C121" s="181"/>
      <c r="D121" s="251"/>
      <c r="E121" s="174"/>
      <c r="F121" s="86"/>
    </row>
    <row r="122" spans="2:6" x14ac:dyDescent="0.25">
      <c r="B122" s="246"/>
      <c r="C122" s="181"/>
      <c r="D122" s="252"/>
      <c r="E122" s="174"/>
      <c r="F122" s="86"/>
    </row>
    <row r="123" spans="2:6" x14ac:dyDescent="0.25">
      <c r="B123" s="247"/>
      <c r="C123" s="181"/>
      <c r="D123" s="182"/>
      <c r="E123" s="174"/>
      <c r="F123" s="86"/>
    </row>
    <row r="124" spans="2:6" ht="15" customHeight="1" x14ac:dyDescent="0.25">
      <c r="B124" s="12"/>
      <c r="D124" s="8"/>
      <c r="E124" s="50" t="s">
        <v>6</v>
      </c>
      <c r="F124" s="29">
        <f>SUM(F116:F123)</f>
        <v>0</v>
      </c>
    </row>
    <row r="125" spans="2:6" ht="15" customHeight="1" x14ac:dyDescent="0.25">
      <c r="B125" s="12"/>
      <c r="D125" s="8"/>
      <c r="E125" s="12"/>
      <c r="F125" s="19"/>
    </row>
    <row r="126" spans="2:6" ht="15" customHeight="1" x14ac:dyDescent="0.25">
      <c r="B126" s="12"/>
      <c r="D126" s="8"/>
      <c r="E126" s="2"/>
      <c r="F126" s="7"/>
    </row>
    <row r="127" spans="2:6" x14ac:dyDescent="0.25">
      <c r="B127" s="245" t="s">
        <v>16</v>
      </c>
      <c r="C127" s="249"/>
      <c r="D127" s="286"/>
      <c r="E127" s="37"/>
      <c r="F127" s="184"/>
    </row>
    <row r="128" spans="2:6" x14ac:dyDescent="0.25">
      <c r="B128" s="246"/>
      <c r="C128" s="249"/>
      <c r="D128" s="286"/>
      <c r="E128" s="37"/>
      <c r="F128" s="236"/>
    </row>
    <row r="129" spans="2:6" x14ac:dyDescent="0.25">
      <c r="B129" s="246"/>
      <c r="C129" s="249"/>
      <c r="D129" s="286"/>
      <c r="E129" s="37"/>
      <c r="F129" s="237"/>
    </row>
    <row r="130" spans="2:6" x14ac:dyDescent="0.25">
      <c r="B130" s="246"/>
      <c r="C130" s="181"/>
      <c r="D130" s="286"/>
      <c r="E130" s="37"/>
      <c r="F130" s="236"/>
    </row>
    <row r="131" spans="2:6" x14ac:dyDescent="0.25">
      <c r="B131" s="246"/>
      <c r="C131" s="181"/>
      <c r="D131" s="286"/>
      <c r="E131" s="37"/>
      <c r="F131" s="279"/>
    </row>
    <row r="132" spans="2:6" x14ac:dyDescent="0.25">
      <c r="B132" s="246"/>
      <c r="C132" s="181"/>
      <c r="D132" s="286"/>
      <c r="E132" s="37"/>
      <c r="F132" s="236"/>
    </row>
    <row r="133" spans="2:6" x14ac:dyDescent="0.25">
      <c r="B133" s="246"/>
      <c r="C133" s="181"/>
      <c r="D133" s="286"/>
      <c r="E133" s="37"/>
      <c r="F133" s="279"/>
    </row>
    <row r="134" spans="2:6" x14ac:dyDescent="0.25">
      <c r="B134" s="246"/>
      <c r="C134" s="181"/>
      <c r="D134" s="286"/>
      <c r="E134" s="37"/>
      <c r="F134" s="178"/>
    </row>
    <row r="135" spans="2:6" x14ac:dyDescent="0.25">
      <c r="B135" s="246"/>
      <c r="C135" s="263"/>
      <c r="D135" s="260"/>
      <c r="E135" s="255"/>
      <c r="F135" s="178"/>
    </row>
    <row r="136" spans="2:6" x14ac:dyDescent="0.25">
      <c r="B136" s="247"/>
      <c r="C136" s="264"/>
      <c r="D136" s="262"/>
      <c r="E136" s="257"/>
      <c r="F136" s="178"/>
    </row>
    <row r="137" spans="2:6" ht="15" customHeight="1" x14ac:dyDescent="0.25">
      <c r="B137" s="12"/>
      <c r="D137" s="8"/>
      <c r="E137" s="50" t="s">
        <v>6</v>
      </c>
      <c r="F137" s="29">
        <f>SUM(F129:F136)</f>
        <v>0</v>
      </c>
    </row>
    <row r="138" spans="2:6" ht="15" customHeight="1" x14ac:dyDescent="0.25">
      <c r="B138" s="12"/>
      <c r="D138" s="8"/>
      <c r="E138" s="12"/>
      <c r="F138" s="19"/>
    </row>
    <row r="139" spans="2:6" ht="15" customHeight="1" x14ac:dyDescent="0.25">
      <c r="B139" s="12"/>
      <c r="D139" s="8"/>
      <c r="E139" s="2"/>
      <c r="F139" s="7"/>
    </row>
    <row r="140" spans="2:6" x14ac:dyDescent="0.25">
      <c r="B140" s="254" t="s">
        <v>17</v>
      </c>
      <c r="C140" s="82"/>
      <c r="D140" s="260"/>
      <c r="E140" s="37"/>
      <c r="F140" s="184"/>
    </row>
    <row r="141" spans="2:6" x14ac:dyDescent="0.25">
      <c r="B141" s="254"/>
      <c r="C141" s="82"/>
      <c r="D141" s="261"/>
      <c r="E141" s="37"/>
      <c r="F141" s="179"/>
    </row>
    <row r="142" spans="2:6" x14ac:dyDescent="0.25">
      <c r="B142" s="254"/>
      <c r="C142" s="169"/>
      <c r="D142" s="262"/>
      <c r="E142" s="37"/>
      <c r="F142" s="179"/>
    </row>
    <row r="143" spans="2:6" x14ac:dyDescent="0.25">
      <c r="B143" s="254"/>
      <c r="C143" s="181"/>
      <c r="D143" s="251"/>
      <c r="E143" s="37"/>
      <c r="F143" s="179"/>
    </row>
    <row r="144" spans="2:6" x14ac:dyDescent="0.25">
      <c r="B144" s="254"/>
      <c r="C144" s="181"/>
      <c r="D144" s="268"/>
      <c r="E144" s="37"/>
      <c r="F144" s="179"/>
    </row>
    <row r="145" spans="2:6" x14ac:dyDescent="0.25">
      <c r="B145" s="254"/>
      <c r="C145" s="181"/>
      <c r="D145" s="268"/>
      <c r="E145" s="37"/>
      <c r="F145" s="179"/>
    </row>
    <row r="146" spans="2:6" x14ac:dyDescent="0.25">
      <c r="B146" s="254"/>
      <c r="C146" s="263"/>
      <c r="D146" s="268"/>
      <c r="E146" s="37"/>
      <c r="F146" s="179"/>
    </row>
    <row r="147" spans="2:6" x14ac:dyDescent="0.25">
      <c r="B147" s="254"/>
      <c r="C147" s="269"/>
      <c r="D147" s="268"/>
      <c r="E147" s="37"/>
      <c r="F147" s="179"/>
    </row>
    <row r="148" spans="2:6" x14ac:dyDescent="0.25">
      <c r="B148" s="254"/>
      <c r="C148" s="264"/>
      <c r="D148" s="252"/>
      <c r="E148" s="37"/>
      <c r="F148" s="179"/>
    </row>
    <row r="149" spans="2:6" ht="15" customHeight="1" x14ac:dyDescent="0.25">
      <c r="B149" s="58"/>
      <c r="C149" s="54"/>
      <c r="D149" s="55"/>
      <c r="E149" s="50" t="s">
        <v>6</v>
      </c>
      <c r="F149" s="29">
        <f>SUM(F141:F148)</f>
        <v>0</v>
      </c>
    </row>
    <row r="150" spans="2:6" ht="15" customHeight="1" x14ac:dyDescent="0.25">
      <c r="B150" s="12"/>
      <c r="D150" s="8"/>
      <c r="E150" s="12"/>
      <c r="F150" s="19"/>
    </row>
    <row r="151" spans="2:6" ht="15" customHeight="1" x14ac:dyDescent="0.25">
      <c r="B151" s="12"/>
      <c r="D151" s="8"/>
      <c r="E151" s="2"/>
      <c r="F151" s="7"/>
    </row>
    <row r="152" spans="2:6" x14ac:dyDescent="0.25">
      <c r="B152" s="245" t="s">
        <v>18</v>
      </c>
      <c r="C152" s="275"/>
      <c r="D152" s="251"/>
      <c r="E152" s="37"/>
      <c r="F152" s="62"/>
    </row>
    <row r="153" spans="2:6" x14ac:dyDescent="0.25">
      <c r="B153" s="246"/>
      <c r="C153" s="276"/>
      <c r="D153" s="268"/>
      <c r="E153" s="37"/>
      <c r="F153" s="62"/>
    </row>
    <row r="154" spans="2:6" x14ac:dyDescent="0.25">
      <c r="B154" s="246"/>
      <c r="C154" s="277"/>
      <c r="D154" s="252"/>
      <c r="E154" s="56"/>
      <c r="F154" s="62"/>
    </row>
    <row r="155" spans="2:6" x14ac:dyDescent="0.25">
      <c r="B155" s="246"/>
      <c r="C155" s="170"/>
      <c r="D155" s="39"/>
      <c r="E155" s="56"/>
      <c r="F155" s="62"/>
    </row>
    <row r="156" spans="2:6" x14ac:dyDescent="0.25">
      <c r="B156" s="247"/>
      <c r="C156" s="159"/>
      <c r="D156" s="39"/>
      <c r="E156" s="56"/>
      <c r="F156" s="62"/>
    </row>
    <row r="157" spans="2:6" x14ac:dyDescent="0.25">
      <c r="B157" s="12"/>
      <c r="D157" s="8"/>
      <c r="E157" s="50" t="s">
        <v>6</v>
      </c>
      <c r="F157" s="29">
        <f>SUM(F149:F156)</f>
        <v>0</v>
      </c>
    </row>
    <row r="158" spans="2:6" ht="15" customHeight="1" x14ac:dyDescent="0.25">
      <c r="B158" s="12"/>
      <c r="D158" s="8"/>
      <c r="E158" s="12"/>
      <c r="F158" s="19"/>
    </row>
    <row r="159" spans="2:6" x14ac:dyDescent="0.25">
      <c r="B159" s="12"/>
      <c r="D159" s="8"/>
      <c r="E159" s="2"/>
      <c r="F159" s="7"/>
    </row>
    <row r="160" spans="2:6" x14ac:dyDescent="0.25">
      <c r="B160" s="254" t="s">
        <v>19</v>
      </c>
      <c r="C160" s="263"/>
      <c r="D160" s="251"/>
      <c r="E160" s="37"/>
      <c r="F160" s="236"/>
    </row>
    <row r="161" spans="2:6" x14ac:dyDescent="0.25">
      <c r="B161" s="254"/>
      <c r="C161" s="264"/>
      <c r="D161" s="268"/>
      <c r="E161" s="37"/>
      <c r="F161" s="279"/>
    </row>
    <row r="162" spans="2:6" x14ac:dyDescent="0.25">
      <c r="B162" s="254"/>
      <c r="C162" s="154"/>
      <c r="D162" s="268"/>
      <c r="E162" s="37"/>
      <c r="F162" s="237"/>
    </row>
    <row r="163" spans="2:6" x14ac:dyDescent="0.25">
      <c r="B163" s="254"/>
      <c r="C163" s="154"/>
      <c r="D163" s="268"/>
      <c r="E163" s="37"/>
      <c r="F163" s="127"/>
    </row>
    <row r="164" spans="2:6" x14ac:dyDescent="0.25">
      <c r="B164" s="254"/>
      <c r="C164" s="154"/>
      <c r="D164" s="268"/>
      <c r="E164" s="37"/>
      <c r="F164" s="236"/>
    </row>
    <row r="165" spans="2:6" x14ac:dyDescent="0.25">
      <c r="B165" s="254"/>
      <c r="C165" s="154"/>
      <c r="D165" s="252"/>
      <c r="E165" s="37"/>
      <c r="F165" s="237"/>
    </row>
    <row r="166" spans="2:6" x14ac:dyDescent="0.25">
      <c r="B166" s="254"/>
      <c r="C166" s="164"/>
      <c r="D166" s="251"/>
      <c r="E166" s="37"/>
      <c r="F166" s="86"/>
    </row>
    <row r="167" spans="2:6" x14ac:dyDescent="0.25">
      <c r="B167" s="254"/>
      <c r="C167" s="164"/>
      <c r="D167" s="268"/>
      <c r="E167" s="37"/>
      <c r="F167" s="87"/>
    </row>
    <row r="168" spans="2:6" x14ac:dyDescent="0.25">
      <c r="B168" s="254"/>
      <c r="C168" s="169"/>
      <c r="D168" s="252"/>
      <c r="E168" s="37"/>
      <c r="F168" s="127"/>
    </row>
    <row r="169" spans="2:6" x14ac:dyDescent="0.25">
      <c r="B169" s="254"/>
      <c r="C169" s="181"/>
      <c r="D169" s="39"/>
      <c r="E169" s="37"/>
      <c r="F169" s="127"/>
    </row>
    <row r="170" spans="2:6" x14ac:dyDescent="0.25">
      <c r="B170" s="254"/>
      <c r="C170" s="181"/>
      <c r="D170" s="251"/>
      <c r="E170" s="37"/>
      <c r="F170" s="127"/>
    </row>
    <row r="171" spans="2:6" x14ac:dyDescent="0.25">
      <c r="B171" s="254"/>
      <c r="C171" s="263"/>
      <c r="D171" s="268"/>
      <c r="E171" s="37"/>
      <c r="F171" s="127"/>
    </row>
    <row r="172" spans="2:6" x14ac:dyDescent="0.25">
      <c r="B172" s="254"/>
      <c r="C172" s="269"/>
      <c r="D172" s="268"/>
      <c r="E172" s="37"/>
      <c r="F172" s="127"/>
    </row>
    <row r="173" spans="2:6" x14ac:dyDescent="0.25">
      <c r="B173" s="254"/>
      <c r="C173" s="269"/>
      <c r="D173" s="268"/>
      <c r="E173" s="37"/>
      <c r="F173" s="127"/>
    </row>
    <row r="174" spans="2:6" x14ac:dyDescent="0.25">
      <c r="B174" s="254"/>
      <c r="C174" s="264"/>
      <c r="D174" s="268"/>
      <c r="E174" s="37"/>
      <c r="F174" s="127"/>
    </row>
    <row r="175" spans="2:6" x14ac:dyDescent="0.25">
      <c r="B175" s="254"/>
      <c r="C175" s="181"/>
      <c r="D175" s="252"/>
      <c r="E175" s="37"/>
      <c r="F175" s="127"/>
    </row>
    <row r="176" spans="2:6" x14ac:dyDescent="0.25">
      <c r="B176" s="1"/>
      <c r="C176" s="8"/>
      <c r="E176" s="50" t="s">
        <v>6</v>
      </c>
      <c r="F176" s="38">
        <f>SUM(F160:F175)</f>
        <v>0</v>
      </c>
    </row>
    <row r="177" spans="2:6" x14ac:dyDescent="0.25">
      <c r="B177" s="1"/>
      <c r="C177" s="1"/>
    </row>
    <row r="178" spans="2:6" ht="17.100000000000001" customHeight="1" x14ac:dyDescent="0.25">
      <c r="B178" s="253" t="s">
        <v>52</v>
      </c>
      <c r="C178" s="253"/>
      <c r="D178" s="253"/>
      <c r="E178" s="253"/>
      <c r="F178" s="253"/>
    </row>
    <row r="181" spans="2:6" x14ac:dyDescent="0.25">
      <c r="B181" s="3"/>
      <c r="D181" s="8"/>
      <c r="E181" s="2"/>
      <c r="F181" s="7"/>
    </row>
    <row r="182" spans="2:6" s="23" customFormat="1" x14ac:dyDescent="0.25">
      <c r="B182" s="30" t="s">
        <v>0</v>
      </c>
      <c r="C182" s="30" t="s">
        <v>1</v>
      </c>
      <c r="D182" s="31" t="s">
        <v>2</v>
      </c>
      <c r="E182" s="30" t="s">
        <v>3</v>
      </c>
      <c r="F182" s="32" t="s">
        <v>4</v>
      </c>
    </row>
    <row r="183" spans="2:6" x14ac:dyDescent="0.25">
      <c r="B183" s="3"/>
      <c r="D183" s="8"/>
      <c r="E183" s="2"/>
      <c r="F183" s="7"/>
    </row>
    <row r="184" spans="2:6" x14ac:dyDescent="0.25">
      <c r="B184" s="245" t="s">
        <v>20</v>
      </c>
      <c r="C184" s="151"/>
      <c r="D184" s="92"/>
      <c r="E184" s="37"/>
      <c r="F184" s="81"/>
    </row>
    <row r="185" spans="2:6" x14ac:dyDescent="0.25">
      <c r="B185" s="246"/>
      <c r="C185" s="151"/>
      <c r="D185" s="37"/>
      <c r="E185" s="37"/>
      <c r="F185" s="81"/>
    </row>
    <row r="186" spans="2:6" x14ac:dyDescent="0.25">
      <c r="B186" s="246"/>
      <c r="C186" s="263"/>
      <c r="D186" s="37"/>
      <c r="E186" s="37"/>
      <c r="F186" s="156"/>
    </row>
    <row r="187" spans="2:6" x14ac:dyDescent="0.25">
      <c r="B187" s="246"/>
      <c r="C187" s="264"/>
      <c r="D187" s="37"/>
      <c r="E187" s="37"/>
      <c r="F187" s="127"/>
    </row>
    <row r="188" spans="2:6" x14ac:dyDescent="0.25">
      <c r="B188" s="246"/>
      <c r="C188" s="94"/>
      <c r="D188" s="255"/>
      <c r="E188" s="37"/>
      <c r="F188" s="127"/>
    </row>
    <row r="189" spans="2:6" x14ac:dyDescent="0.25">
      <c r="B189" s="246"/>
      <c r="C189" s="157"/>
      <c r="D189" s="257"/>
      <c r="E189" s="37"/>
      <c r="F189" s="81"/>
    </row>
    <row r="190" spans="2:6" x14ac:dyDescent="0.25">
      <c r="B190" s="246"/>
      <c r="C190" s="94"/>
      <c r="D190" s="92"/>
      <c r="E190" s="37"/>
      <c r="F190" s="81"/>
    </row>
    <row r="191" spans="2:6" x14ac:dyDescent="0.25">
      <c r="B191" s="246"/>
      <c r="C191" s="161"/>
      <c r="D191" s="255"/>
      <c r="E191" s="37"/>
      <c r="F191" s="163"/>
    </row>
    <row r="192" spans="2:6" x14ac:dyDescent="0.25">
      <c r="B192" s="246"/>
      <c r="C192" s="161"/>
      <c r="D192" s="257"/>
      <c r="E192" s="37"/>
      <c r="F192" s="163"/>
    </row>
    <row r="193" spans="2:6" x14ac:dyDescent="0.25">
      <c r="B193" s="246"/>
      <c r="C193" s="181"/>
      <c r="D193" s="248"/>
      <c r="E193" s="37"/>
      <c r="F193" s="184"/>
    </row>
    <row r="194" spans="2:6" x14ac:dyDescent="0.25">
      <c r="B194" s="246"/>
      <c r="C194" s="181"/>
      <c r="D194" s="248"/>
      <c r="E194" s="37"/>
      <c r="F194" s="184"/>
    </row>
    <row r="195" spans="2:6" x14ac:dyDescent="0.25">
      <c r="B195" s="246"/>
      <c r="C195" s="181"/>
      <c r="D195" s="248"/>
      <c r="E195" s="37"/>
      <c r="F195" s="184"/>
    </row>
    <row r="196" spans="2:6" x14ac:dyDescent="0.25">
      <c r="B196" s="246"/>
      <c r="C196" s="181"/>
      <c r="D196" s="248"/>
      <c r="E196" s="56"/>
      <c r="F196" s="184"/>
    </row>
    <row r="197" spans="2:6" x14ac:dyDescent="0.25">
      <c r="B197" s="246"/>
      <c r="C197" s="181"/>
      <c r="D197" s="255"/>
      <c r="E197" s="56"/>
      <c r="F197" s="84"/>
    </row>
    <row r="198" spans="2:6" x14ac:dyDescent="0.25">
      <c r="B198" s="246"/>
      <c r="C198" s="181"/>
      <c r="D198" s="257"/>
      <c r="E198" s="56"/>
      <c r="F198" s="84"/>
    </row>
    <row r="199" spans="2:6" x14ac:dyDescent="0.25">
      <c r="B199" s="246"/>
      <c r="C199" s="263"/>
      <c r="D199" s="255"/>
      <c r="E199" s="56"/>
      <c r="F199" s="184"/>
    </row>
    <row r="200" spans="2:6" x14ac:dyDescent="0.25">
      <c r="B200" s="246"/>
      <c r="C200" s="264"/>
      <c r="D200" s="257"/>
      <c r="E200" s="56"/>
      <c r="F200" s="184"/>
    </row>
    <row r="201" spans="2:6" x14ac:dyDescent="0.25">
      <c r="B201" s="3"/>
      <c r="D201" s="8"/>
      <c r="E201" s="50" t="s">
        <v>6</v>
      </c>
      <c r="F201" s="51">
        <f>SUM(F184:F200)</f>
        <v>0</v>
      </c>
    </row>
    <row r="202" spans="2:6" x14ac:dyDescent="0.25">
      <c r="B202" s="1"/>
      <c r="C202" s="1"/>
    </row>
    <row r="203" spans="2:6" ht="31.5" customHeight="1" x14ac:dyDescent="0.25">
      <c r="B203" s="253" t="s">
        <v>52</v>
      </c>
      <c r="C203" s="253"/>
      <c r="D203" s="253"/>
      <c r="E203" s="253"/>
      <c r="F203" s="253"/>
    </row>
    <row r="204" spans="2:6" x14ac:dyDescent="0.25">
      <c r="B204" s="3"/>
      <c r="D204" s="2"/>
      <c r="E204" s="7"/>
    </row>
    <row r="205" spans="2:6" s="23" customFormat="1" x14ac:dyDescent="0.25">
      <c r="B205" s="30" t="s">
        <v>0</v>
      </c>
      <c r="C205" s="30" t="s">
        <v>21</v>
      </c>
      <c r="D205" s="31" t="s">
        <v>22</v>
      </c>
      <c r="E205" s="30" t="s">
        <v>3</v>
      </c>
      <c r="F205" s="32" t="s">
        <v>4</v>
      </c>
    </row>
    <row r="206" spans="2:6" ht="30" x14ac:dyDescent="0.25">
      <c r="B206" s="46" t="s">
        <v>19</v>
      </c>
      <c r="C206" s="45" t="s">
        <v>29</v>
      </c>
      <c r="D206" s="248" t="s">
        <v>23</v>
      </c>
      <c r="E206" s="248" t="s">
        <v>24</v>
      </c>
      <c r="F206" s="127">
        <v>3529.41</v>
      </c>
    </row>
    <row r="207" spans="2:6" x14ac:dyDescent="0.25">
      <c r="B207" s="46" t="s">
        <v>18</v>
      </c>
      <c r="C207" s="45" t="s">
        <v>30</v>
      </c>
      <c r="D207" s="248"/>
      <c r="E207" s="248"/>
      <c r="F207" s="127">
        <v>3529.41</v>
      </c>
    </row>
    <row r="208" spans="2:6" ht="30" x14ac:dyDescent="0.25">
      <c r="B208" s="46" t="s">
        <v>15</v>
      </c>
      <c r="C208" s="45" t="s">
        <v>31</v>
      </c>
      <c r="D208" s="248"/>
      <c r="E208" s="248"/>
      <c r="F208" s="127">
        <v>3529.41</v>
      </c>
    </row>
    <row r="209" spans="2:6" x14ac:dyDescent="0.25">
      <c r="B209" s="46" t="s">
        <v>14</v>
      </c>
      <c r="C209" s="45" t="s">
        <v>32</v>
      </c>
      <c r="D209" s="248"/>
      <c r="E209" s="248"/>
      <c r="F209" s="127">
        <v>3529.41</v>
      </c>
    </row>
    <row r="210" spans="2:6" x14ac:dyDescent="0.25">
      <c r="B210" s="46" t="s">
        <v>17</v>
      </c>
      <c r="C210" s="45" t="s">
        <v>33</v>
      </c>
      <c r="D210" s="248"/>
      <c r="E210" s="248"/>
      <c r="F210" s="127">
        <v>3529.41</v>
      </c>
    </row>
    <row r="211" spans="2:6" x14ac:dyDescent="0.25">
      <c r="B211" s="46" t="s">
        <v>16</v>
      </c>
      <c r="C211" s="45" t="s">
        <v>34</v>
      </c>
      <c r="D211" s="248"/>
      <c r="E211" s="248"/>
      <c r="F211" s="127">
        <v>3529.41</v>
      </c>
    </row>
    <row r="212" spans="2:6" x14ac:dyDescent="0.25">
      <c r="B212" s="46" t="s">
        <v>20</v>
      </c>
      <c r="C212" s="45" t="s">
        <v>35</v>
      </c>
      <c r="D212" s="248"/>
      <c r="E212" s="248"/>
      <c r="F212" s="127">
        <v>3529.41</v>
      </c>
    </row>
    <row r="213" spans="2:6" ht="30" x14ac:dyDescent="0.25">
      <c r="B213" s="46" t="s">
        <v>5</v>
      </c>
      <c r="C213" s="45" t="s">
        <v>36</v>
      </c>
      <c r="D213" s="248"/>
      <c r="E213" s="248"/>
      <c r="F213" s="127">
        <v>3529.41</v>
      </c>
    </row>
    <row r="214" spans="2:6" x14ac:dyDescent="0.25">
      <c r="B214" s="46" t="s">
        <v>25</v>
      </c>
      <c r="C214" s="45" t="s">
        <v>37</v>
      </c>
      <c r="D214" s="248"/>
      <c r="E214" s="248"/>
      <c r="F214" s="127">
        <v>3529.41</v>
      </c>
    </row>
    <row r="215" spans="2:6" ht="30" x14ac:dyDescent="0.25">
      <c r="B215" s="46" t="s">
        <v>8</v>
      </c>
      <c r="C215" s="45" t="s">
        <v>38</v>
      </c>
      <c r="D215" s="248"/>
      <c r="E215" s="248"/>
      <c r="F215" s="127">
        <v>3529.41</v>
      </c>
    </row>
    <row r="216" spans="2:6" ht="30" x14ac:dyDescent="0.25">
      <c r="B216" s="46" t="s">
        <v>9</v>
      </c>
      <c r="C216" s="45" t="s">
        <v>39</v>
      </c>
      <c r="D216" s="248"/>
      <c r="E216" s="248"/>
      <c r="F216" s="127">
        <v>3529.41</v>
      </c>
    </row>
    <row r="217" spans="2:6" ht="30" x14ac:dyDescent="0.25">
      <c r="B217" s="46" t="s">
        <v>10</v>
      </c>
      <c r="C217" s="45" t="s">
        <v>40</v>
      </c>
      <c r="D217" s="248"/>
      <c r="E217" s="248"/>
      <c r="F217" s="127">
        <v>3529.41</v>
      </c>
    </row>
    <row r="218" spans="2:6" ht="30" x14ac:dyDescent="0.25">
      <c r="B218" s="46" t="s">
        <v>11</v>
      </c>
      <c r="C218" s="45" t="s">
        <v>41</v>
      </c>
      <c r="D218" s="248"/>
      <c r="E218" s="248"/>
      <c r="F218" s="127">
        <v>3529.41</v>
      </c>
    </row>
    <row r="219" spans="2:6" x14ac:dyDescent="0.25">
      <c r="B219" s="46" t="s">
        <v>12</v>
      </c>
      <c r="C219" s="45" t="s">
        <v>42</v>
      </c>
      <c r="D219" s="248"/>
      <c r="E219" s="248"/>
      <c r="F219" s="127">
        <v>3529.41</v>
      </c>
    </row>
    <row r="220" spans="2:6" ht="30" x14ac:dyDescent="0.25">
      <c r="B220" s="46" t="s">
        <v>13</v>
      </c>
      <c r="C220" s="45" t="s">
        <v>43</v>
      </c>
      <c r="D220" s="248"/>
      <c r="E220" s="248"/>
      <c r="F220" s="127">
        <v>3529.41</v>
      </c>
    </row>
  </sheetData>
  <mergeCells count="79">
    <mergeCell ref="B16:B20"/>
    <mergeCell ref="D98:D99"/>
    <mergeCell ref="B140:B148"/>
    <mergeCell ref="E116:E117"/>
    <mergeCell ref="C17:C18"/>
    <mergeCell ref="E17:E18"/>
    <mergeCell ref="D24:D25"/>
    <mergeCell ref="D49:D51"/>
    <mergeCell ref="D114:D119"/>
    <mergeCell ref="D59:D62"/>
    <mergeCell ref="D83:D87"/>
    <mergeCell ref="B91:F92"/>
    <mergeCell ref="B59:B67"/>
    <mergeCell ref="B34:B42"/>
    <mergeCell ref="E36:E37"/>
    <mergeCell ref="D63:D67"/>
    <mergeCell ref="C66:C67"/>
    <mergeCell ref="D109:D113"/>
    <mergeCell ref="C127:C129"/>
    <mergeCell ref="B96:B105"/>
    <mergeCell ref="C102:C105"/>
    <mergeCell ref="D102:D105"/>
    <mergeCell ref="D75:D76"/>
    <mergeCell ref="C75:C76"/>
    <mergeCell ref="E206:E220"/>
    <mergeCell ref="B178:F178"/>
    <mergeCell ref="B160:B175"/>
    <mergeCell ref="B203:F203"/>
    <mergeCell ref="B184:B200"/>
    <mergeCell ref="F160:F162"/>
    <mergeCell ref="F164:F165"/>
    <mergeCell ref="D191:D192"/>
    <mergeCell ref="D188:D189"/>
    <mergeCell ref="D206:D220"/>
    <mergeCell ref="D166:D168"/>
    <mergeCell ref="D193:D196"/>
    <mergeCell ref="C199:C200"/>
    <mergeCell ref="D199:D200"/>
    <mergeCell ref="D197:D198"/>
    <mergeCell ref="C186:C187"/>
    <mergeCell ref="B2:F2"/>
    <mergeCell ref="B80:B87"/>
    <mergeCell ref="B71:B76"/>
    <mergeCell ref="B24:B30"/>
    <mergeCell ref="D47:D48"/>
    <mergeCell ref="D6:D10"/>
    <mergeCell ref="D38:D42"/>
    <mergeCell ref="F38:F40"/>
    <mergeCell ref="B46:B55"/>
    <mergeCell ref="D52:D55"/>
    <mergeCell ref="D27:D30"/>
    <mergeCell ref="D80:D82"/>
    <mergeCell ref="E81:E82"/>
    <mergeCell ref="D17:D19"/>
    <mergeCell ref="C36:C37"/>
    <mergeCell ref="D34:D37"/>
    <mergeCell ref="F128:F129"/>
    <mergeCell ref="F130:F131"/>
    <mergeCell ref="F132:F133"/>
    <mergeCell ref="B127:B136"/>
    <mergeCell ref="C135:C136"/>
    <mergeCell ref="D135:D136"/>
    <mergeCell ref="E135:E136"/>
    <mergeCell ref="B6:B12"/>
    <mergeCell ref="C11:C12"/>
    <mergeCell ref="D11:D12"/>
    <mergeCell ref="C171:C174"/>
    <mergeCell ref="D170:D175"/>
    <mergeCell ref="B109:B123"/>
    <mergeCell ref="D121:D122"/>
    <mergeCell ref="C146:C148"/>
    <mergeCell ref="D143:D148"/>
    <mergeCell ref="C152:C154"/>
    <mergeCell ref="D152:D154"/>
    <mergeCell ref="B152:B156"/>
    <mergeCell ref="C160:C161"/>
    <mergeCell ref="D160:D165"/>
    <mergeCell ref="D127:D134"/>
    <mergeCell ref="D140:D142"/>
  </mergeCells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Despeses_2026_1º_trimestre</vt:lpstr>
      <vt:lpstr>Despeses_2026_2º_trimestre</vt:lpstr>
      <vt:lpstr>Despeses_2026_3º_trimestre</vt:lpstr>
      <vt:lpstr>Despeses_2026_4º_trimestre</vt:lpstr>
      <vt:lpstr>Despeses_2026_1º_trimestre!Área_de_impresión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Ibañez Garcia</dc:creator>
  <cp:lastModifiedBy>Carmen Rey Hermosín</cp:lastModifiedBy>
  <cp:lastPrinted>2025-12-30T08:42:46Z</cp:lastPrinted>
  <dcterms:created xsi:type="dcterms:W3CDTF">2023-10-10T09:08:29Z</dcterms:created>
  <dcterms:modified xsi:type="dcterms:W3CDTF">2026-07-01T11:34:59Z</dcterms:modified>
</cp:coreProperties>
</file>