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010"/>
  </bookViews>
  <sheets>
    <sheet name="Table 1" sheetId="1" r:id="rId1"/>
  </sheets>
  <definedNames>
    <definedName name="_xlnm.Print_Titles" localSheetId="0">'Table 1'!$2:$4</definedName>
  </definedNames>
  <calcPr calcId="145621"/>
</workbook>
</file>

<file path=xl/calcChain.xml><?xml version="1.0" encoding="utf-8"?>
<calcChain xmlns="http://schemas.openxmlformats.org/spreadsheetml/2006/main">
  <c r="E102" i="1" l="1"/>
  <c r="F102" i="1" s="1"/>
  <c r="E89" i="1"/>
  <c r="F89" i="1" s="1"/>
  <c r="E85" i="1"/>
  <c r="F85" i="1" s="1"/>
  <c r="E76" i="1"/>
  <c r="F76" i="1" s="1"/>
  <c r="E59" i="1"/>
  <c r="F59" i="1" s="1"/>
  <c r="E56" i="1"/>
  <c r="F56" i="1" s="1"/>
  <c r="E49" i="1"/>
  <c r="F49" i="1" s="1"/>
  <c r="E46" i="1"/>
  <c r="F46" i="1" s="1"/>
  <c r="E43" i="1"/>
  <c r="F43" i="1" s="1"/>
  <c r="E40" i="1"/>
  <c r="F40" i="1" s="1"/>
  <c r="E37" i="1"/>
  <c r="F37" i="1" s="1"/>
  <c r="E34" i="1" l="1"/>
  <c r="F34" i="1" s="1"/>
  <c r="E10" i="1"/>
  <c r="F10" i="1" s="1"/>
  <c r="E7" i="1"/>
  <c r="F7" i="1" l="1"/>
  <c r="E104" i="1"/>
  <c r="F104" i="1" l="1"/>
</calcChain>
</file>

<file path=xl/sharedStrings.xml><?xml version="1.0" encoding="utf-8"?>
<sst xmlns="http://schemas.openxmlformats.org/spreadsheetml/2006/main" count="128" uniqueCount="57">
  <si>
    <r>
      <rPr>
        <sz val="11"/>
        <rFont val="Calibri"/>
        <family val="2"/>
      </rPr>
      <t>CONCEPTE</t>
    </r>
  </si>
  <si>
    <t>GRUP MUNICIPAL COMPROMÍS</t>
  </si>
  <si>
    <t>RATIO</t>
  </si>
  <si>
    <t>ALTRES DESPESES</t>
  </si>
  <si>
    <t>TRIBUTS</t>
  </si>
  <si>
    <t>DATA</t>
  </si>
  <si>
    <t>IMPORT</t>
  </si>
  <si>
    <t>OBSERVACIONS</t>
  </si>
  <si>
    <t>BANC</t>
  </si>
  <si>
    <t>COMUNICACIONS( correu, tel..)</t>
  </si>
  <si>
    <t>DESPLAÇAMENT I MANUTENCIÓ</t>
  </si>
  <si>
    <t>DESPESA</t>
  </si>
  <si>
    <t>EDICIÓ I DISTRIBUCIÓ</t>
  </si>
  <si>
    <t>ESTUDI I TREBALLS TÈCNICS</t>
  </si>
  <si>
    <t>FORMACIÓ</t>
  </si>
  <si>
    <t>PUBLICITAT</t>
  </si>
  <si>
    <t>ORGANITZACIÓ D'ACTES PÚBLICS DIFUSIÓ INICIATIVES</t>
  </si>
  <si>
    <t>PREMSA, REVISTES I ALTRES PUBLICACIONS</t>
  </si>
  <si>
    <t>REPRESENTACIÓ</t>
  </si>
  <si>
    <t>SUBMINISTRAMENTS I BÉNS NO INVENTARIABLES</t>
  </si>
  <si>
    <t>SERVEIS</t>
  </si>
  <si>
    <t>TAXIS</t>
  </si>
  <si>
    <t>JUNY</t>
  </si>
  <si>
    <r>
      <t xml:space="preserve">ASSIGNACIÓ ECONÒMICA DES DEL 17/06/2023 FINS 31/12/2023               </t>
    </r>
    <r>
      <rPr>
        <b/>
        <sz val="16"/>
        <rFont val="Calibri"/>
        <family val="2"/>
      </rPr>
      <t xml:space="preserve"> IMPORT:  26.257,32€</t>
    </r>
  </si>
  <si>
    <t>PAPERERIA</t>
  </si>
  <si>
    <t>BANDERES LGTBI</t>
  </si>
  <si>
    <t>JULIOL</t>
  </si>
  <si>
    <t>SUBMIN.  AIGUA</t>
  </si>
  <si>
    <t>BENZINA</t>
  </si>
  <si>
    <t>AGÈNCIA TRIBUTÀRIA</t>
  </si>
  <si>
    <t>MENÚS</t>
  </si>
  <si>
    <t xml:space="preserve">JULIOL </t>
  </si>
  <si>
    <t>FILMACIÓ</t>
  </si>
  <si>
    <t>AGOST</t>
  </si>
  <si>
    <t>SETEMBRE</t>
  </si>
  <si>
    <t>TRADUCTORS</t>
  </si>
  <si>
    <t>LLOGUER INFORMÀTICA</t>
  </si>
  <si>
    <t>OCTUBRE</t>
  </si>
  <si>
    <t>PÀRQUING</t>
  </si>
  <si>
    <t>FLORS</t>
  </si>
  <si>
    <t>CARTELLS I DÍPTICS</t>
  </si>
  <si>
    <t>LONA TAMANYS 400*100CM</t>
  </si>
  <si>
    <t>BANDERES I MOCADORS</t>
  </si>
  <si>
    <t>BILLETS TREN</t>
  </si>
  <si>
    <t>HOTEL (PENSIÓ)</t>
  </si>
  <si>
    <t>BANDA DE MÚSICA</t>
  </si>
  <si>
    <t>LLOQUER EQUIP DE MÚSICA</t>
  </si>
  <si>
    <t>NOVEMBRE</t>
  </si>
  <si>
    <t>BILLET TREN</t>
  </si>
  <si>
    <t>DESEMBRE</t>
  </si>
  <si>
    <t>ESPECTABLES XICALLA FEST</t>
  </si>
  <si>
    <t>LA FAM TEATRE</t>
  </si>
  <si>
    <t>REALITZACIÓ EVENT</t>
  </si>
  <si>
    <t>CARTES REIS/DÍPTICS NADAL</t>
  </si>
  <si>
    <t>REINTEGRO SOBRANT SALDO PERÍODO 2019-2023</t>
  </si>
  <si>
    <t>CELEBRACIÓ SANT DONIS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</si>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</sst>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\ \€"/>
    <numFmt numFmtId="165" formatCode="0.00000000"/>
    <numFmt numFmtId="166" formatCode="0.0000000"/>
    <numFmt numFmtId="167" formatCode="#,##0.00\ \€"/>
    <numFmt numFmtId="168" formatCode="_-* #,##0.00\ [$€-C0A]_-;\-* #,##0.00\ [$€-C0A]_-;_-* &quot;-&quot;??\ [$€-C0A]_-;_-@_-"/>
  </numFmts>
  <fonts count="10" x14ac:knownFonts="1">
    <font>
      <sz val="10"/>
      <color rgb="FF000000"/>
      <name val="Times New Roman"/>
      <charset val="204"/>
    </font>
    <font>
      <sz val="17"/>
      <name val="Calibri"/>
      <family val="2"/>
    </font>
    <font>
      <sz val="15"/>
      <name val="Calibri"/>
      <family val="2"/>
    </font>
    <font>
      <sz val="11"/>
      <name val="Calibri"/>
      <family val="2"/>
    </font>
    <font>
      <sz val="17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BF0DE"/>
      </patternFill>
    </fill>
    <fill>
      <patternFill patternType="solid">
        <fgColor rgb="FFDDD9C4"/>
      </patternFill>
    </fill>
    <fill>
      <patternFill patternType="solid">
        <fgColor rgb="FFDCE6F0"/>
      </patternFill>
    </fill>
    <fill>
      <patternFill patternType="solid">
        <fgColor rgb="FFF1F1F1"/>
      </patternFill>
    </fill>
    <fill>
      <patternFill patternType="solid">
        <fgColor rgb="FF484529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ill="1" applyBorder="1" applyAlignment="1">
      <alignment horizontal="left" vertical="top"/>
    </xf>
    <xf numFmtId="0" fontId="3" fillId="3" borderId="8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top" wrapText="1" indent="3"/>
    </xf>
    <xf numFmtId="0" fontId="5" fillId="3" borderId="8" xfId="0" applyFont="1" applyFill="1" applyBorder="1" applyAlignment="1">
      <alignment horizontal="left" vertical="top" wrapText="1" indent="4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1"/>
    </xf>
    <xf numFmtId="0" fontId="5" fillId="3" borderId="8" xfId="0" applyFont="1" applyFill="1" applyBorder="1" applyAlignment="1">
      <alignment horizontal="center" vertical="top" wrapText="1"/>
    </xf>
    <xf numFmtId="164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167" fontId="0" fillId="0" borderId="0" xfId="0" applyNumberForma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 indent="14"/>
    </xf>
    <xf numFmtId="0" fontId="2" fillId="2" borderId="6" xfId="0" applyFont="1" applyFill="1" applyBorder="1" applyAlignment="1">
      <alignment horizontal="left" vertical="top" wrapText="1" indent="14"/>
    </xf>
    <xf numFmtId="0" fontId="2" fillId="2" borderId="7" xfId="0" applyFont="1" applyFill="1" applyBorder="1" applyAlignment="1">
      <alignment horizontal="left" vertical="top" wrapText="1" indent="14"/>
    </xf>
    <xf numFmtId="0" fontId="7" fillId="4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top" wrapText="1"/>
    </xf>
    <xf numFmtId="164" fontId="8" fillId="0" borderId="8" xfId="0" applyNumberFormat="1" applyFont="1" applyFill="1" applyBorder="1" applyAlignment="1">
      <alignment horizontal="right" vertical="top" shrinkToFit="1"/>
    </xf>
    <xf numFmtId="0" fontId="8" fillId="0" borderId="8" xfId="0" applyFont="1" applyFill="1" applyBorder="1" applyAlignment="1">
      <alignment horizontal="left" wrapText="1"/>
    </xf>
    <xf numFmtId="0" fontId="7" fillId="4" borderId="9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center" vertical="top" wrapText="1"/>
    </xf>
    <xf numFmtId="0" fontId="8" fillId="6" borderId="8" xfId="0" applyFont="1" applyFill="1" applyBorder="1" applyAlignment="1">
      <alignment horizontal="left" wrapText="1"/>
    </xf>
    <xf numFmtId="164" fontId="9" fillId="5" borderId="8" xfId="0" applyNumberFormat="1" applyFont="1" applyFill="1" applyBorder="1" applyAlignment="1">
      <alignment horizontal="right" vertical="top" shrinkToFit="1"/>
    </xf>
    <xf numFmtId="165" fontId="9" fillId="7" borderId="8" xfId="0" applyNumberFormat="1" applyFont="1" applyFill="1" applyBorder="1" applyAlignment="1">
      <alignment horizontal="right" vertical="top" shrinkToFit="1"/>
    </xf>
    <xf numFmtId="165" fontId="8" fillId="0" borderId="8" xfId="0" applyNumberFormat="1" applyFont="1" applyFill="1" applyBorder="1" applyAlignment="1">
      <alignment horizontal="right" vertical="top" shrinkToFit="1"/>
    </xf>
    <xf numFmtId="168" fontId="8" fillId="0" borderId="8" xfId="0" applyNumberFormat="1" applyFont="1" applyFill="1" applyBorder="1" applyAlignment="1">
      <alignment horizontal="right" wrapText="1"/>
    </xf>
    <xf numFmtId="167" fontId="9" fillId="5" borderId="8" xfId="0" applyNumberFormat="1" applyFont="1" applyFill="1" applyBorder="1" applyAlignment="1">
      <alignment horizontal="right" vertical="top" shrinkToFit="1"/>
    </xf>
    <xf numFmtId="0" fontId="8" fillId="0" borderId="13" xfId="0" applyFont="1" applyFill="1" applyBorder="1" applyAlignment="1">
      <alignment horizontal="left" wrapText="1"/>
    </xf>
    <xf numFmtId="168" fontId="8" fillId="0" borderId="12" xfId="0" applyNumberFormat="1" applyFont="1" applyFill="1" applyBorder="1" applyAlignment="1">
      <alignment horizontal="right" wrapText="1"/>
    </xf>
    <xf numFmtId="0" fontId="8" fillId="6" borderId="19" xfId="0" applyFont="1" applyFill="1" applyBorder="1" applyAlignment="1">
      <alignment horizontal="left" wrapText="1"/>
    </xf>
    <xf numFmtId="0" fontId="8" fillId="6" borderId="14" xfId="0" applyFont="1" applyFill="1" applyBorder="1" applyAlignment="1">
      <alignment horizontal="left" wrapText="1"/>
    </xf>
    <xf numFmtId="164" fontId="9" fillId="5" borderId="12" xfId="0" applyNumberFormat="1" applyFont="1" applyFill="1" applyBorder="1" applyAlignment="1">
      <alignment horizontal="right" vertical="top" shrinkToFit="1"/>
    </xf>
    <xf numFmtId="0" fontId="7" fillId="4" borderId="2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top"/>
    </xf>
    <xf numFmtId="0" fontId="8" fillId="0" borderId="15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167" fontId="8" fillId="0" borderId="12" xfId="0" applyNumberFormat="1" applyFont="1" applyFill="1" applyBorder="1" applyAlignment="1">
      <alignment horizontal="right" vertical="top" shrinkToFit="1"/>
    </xf>
    <xf numFmtId="0" fontId="8" fillId="6" borderId="18" xfId="0" applyFont="1" applyFill="1" applyBorder="1" applyAlignment="1">
      <alignment horizontal="left" wrapText="1"/>
    </xf>
    <xf numFmtId="0" fontId="8" fillId="6" borderId="13" xfId="0" applyFont="1" applyFill="1" applyBorder="1" applyAlignment="1">
      <alignment horizontal="left" wrapText="1"/>
    </xf>
    <xf numFmtId="167" fontId="9" fillId="5" borderId="12" xfId="0" applyNumberFormat="1" applyFont="1" applyFill="1" applyBorder="1" applyAlignment="1">
      <alignment horizontal="right" vertical="top" shrinkToFit="1"/>
    </xf>
    <xf numFmtId="166" fontId="8" fillId="0" borderId="8" xfId="0" applyNumberFormat="1" applyFont="1" applyFill="1" applyBorder="1" applyAlignment="1">
      <alignment horizontal="right" vertical="top" shrinkToFit="1"/>
    </xf>
    <xf numFmtId="0" fontId="7" fillId="4" borderId="9" xfId="0" applyFont="1" applyFill="1" applyBorder="1" applyAlignment="1">
      <alignment horizontal="left" vertical="center" wrapText="1"/>
    </xf>
    <xf numFmtId="167" fontId="9" fillId="7" borderId="8" xfId="0" applyNumberFormat="1" applyFont="1" applyFill="1" applyBorder="1" applyAlignment="1">
      <alignment horizontal="right" vertical="top" shrinkToFit="1"/>
    </xf>
    <xf numFmtId="0" fontId="8" fillId="0" borderId="0" xfId="0" applyFont="1" applyFill="1" applyBorder="1" applyAlignment="1">
      <alignment horizontal="left" vertical="top"/>
    </xf>
    <xf numFmtId="0" fontId="8" fillId="3" borderId="10" xfId="0" applyFont="1" applyFill="1" applyBorder="1" applyAlignment="1">
      <alignment horizontal="left" wrapText="1"/>
    </xf>
    <xf numFmtId="0" fontId="8" fillId="3" borderId="11" xfId="0" applyFont="1" applyFill="1" applyBorder="1" applyAlignment="1">
      <alignment horizontal="left" wrapText="1"/>
    </xf>
    <xf numFmtId="0" fontId="8" fillId="3" borderId="12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vertical="center" wrapText="1"/>
    </xf>
    <xf numFmtId="167" fontId="8" fillId="5" borderId="8" xfId="0" applyNumberFormat="1" applyFont="1" applyFill="1" applyBorder="1" applyAlignment="1">
      <alignment horizontal="right" vertical="top" indent="1" shrinkToFit="1"/>
    </xf>
    <xf numFmtId="166" fontId="9" fillId="5" borderId="8" xfId="0" applyNumberFormat="1" applyFont="1" applyFill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20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6" sqref="C56"/>
    </sheetView>
  </sheetViews>
  <sheetFormatPr baseColWidth="10" defaultColWidth="8.83203125" defaultRowHeight="12.75" x14ac:dyDescent="0.2"/>
  <cols>
    <col min="2" max="2" width="34.83203125" customWidth="1"/>
    <col min="3" max="3" width="60" customWidth="1"/>
    <col min="4" max="4" width="20.33203125" customWidth="1"/>
    <col min="5" max="5" width="24.5" customWidth="1"/>
    <col min="6" max="6" width="22.1640625" customWidth="1"/>
    <col min="7" max="7" width="22" customWidth="1"/>
    <col min="11" max="11" width="9.1640625" bestFit="1" customWidth="1"/>
    <col min="12" max="12" width="10.6640625" bestFit="1" customWidth="1"/>
  </cols>
  <sheetData>
    <row r="1" spans="2:7" ht="20.25" customHeight="1" x14ac:dyDescent="0.2"/>
    <row r="2" spans="2:7" ht="25.5" customHeight="1" x14ac:dyDescent="0.2">
      <c r="B2" s="10" t="s">
        <v>1</v>
      </c>
      <c r="C2" s="11"/>
      <c r="D2" s="11"/>
      <c r="E2" s="11"/>
      <c r="F2" s="11"/>
      <c r="G2" s="12"/>
    </row>
    <row r="3" spans="2:7" ht="22.5" customHeight="1" x14ac:dyDescent="0.2">
      <c r="B3" s="13" t="s">
        <v>23</v>
      </c>
      <c r="C3" s="14"/>
      <c r="D3" s="14"/>
      <c r="E3" s="14"/>
      <c r="F3" s="14"/>
      <c r="G3" s="15"/>
    </row>
    <row r="4" spans="2:7" ht="25.15" customHeight="1" x14ac:dyDescent="0.2">
      <c r="B4" s="6" t="s">
        <v>11</v>
      </c>
      <c r="C4" s="1" t="s">
        <v>0</v>
      </c>
      <c r="D4" s="2" t="s">
        <v>5</v>
      </c>
      <c r="E4" s="3" t="s">
        <v>6</v>
      </c>
      <c r="F4" s="4" t="s">
        <v>2</v>
      </c>
      <c r="G4" s="5" t="s">
        <v>7</v>
      </c>
    </row>
    <row r="5" spans="2:7" ht="13.9" customHeight="1" x14ac:dyDescent="0.2">
      <c r="B5" s="16" t="s">
        <v>8</v>
      </c>
      <c r="C5" s="17"/>
      <c r="D5" s="17"/>
      <c r="E5" s="18"/>
      <c r="F5" s="19"/>
      <c r="G5" s="19"/>
    </row>
    <row r="6" spans="2:7" ht="13.9" customHeight="1" x14ac:dyDescent="0.2">
      <c r="B6" s="20"/>
      <c r="C6" s="19"/>
      <c r="D6" s="19"/>
      <c r="E6" s="19"/>
      <c r="F6" s="19"/>
      <c r="G6" s="19"/>
    </row>
    <row r="7" spans="2:7" ht="19.5" customHeight="1" x14ac:dyDescent="0.2">
      <c r="B7" s="21" t="s">
        <v>56</v>
      </c>
      <c r="C7" s="22"/>
      <c r="D7" s="22"/>
      <c r="E7" s="23">
        <f>SUM(E5:E6)</f>
        <v>0</v>
      </c>
      <c r="F7" s="24">
        <f>E7/24699.49*100</f>
        <v>0</v>
      </c>
      <c r="G7" s="22"/>
    </row>
    <row r="8" spans="2:7" ht="15" customHeight="1" x14ac:dyDescent="0.2">
      <c r="B8" s="16" t="s">
        <v>9</v>
      </c>
      <c r="C8" s="17"/>
      <c r="D8" s="17"/>
      <c r="E8" s="18"/>
      <c r="F8" s="25"/>
      <c r="G8" s="19"/>
    </row>
    <row r="9" spans="2:7" ht="13.5" customHeight="1" x14ac:dyDescent="0.2">
      <c r="B9" s="20"/>
      <c r="C9" s="19"/>
      <c r="D9" s="19"/>
      <c r="E9" s="19"/>
      <c r="F9" s="19"/>
      <c r="G9" s="19"/>
    </row>
    <row r="10" spans="2:7" ht="19.5" customHeight="1" x14ac:dyDescent="0.2">
      <c r="B10" s="21" t="s">
        <v>56</v>
      </c>
      <c r="C10" s="22"/>
      <c r="D10" s="22"/>
      <c r="E10" s="23">
        <f>SUM(E8:E9)</f>
        <v>0</v>
      </c>
      <c r="F10" s="24">
        <f>E10/24699.49*100</f>
        <v>0</v>
      </c>
      <c r="G10" s="22"/>
    </row>
    <row r="11" spans="2:7" ht="15" customHeight="1" x14ac:dyDescent="0.2">
      <c r="B11" s="16" t="s">
        <v>10</v>
      </c>
      <c r="C11" s="17" t="s">
        <v>21</v>
      </c>
      <c r="D11" s="17" t="s">
        <v>22</v>
      </c>
      <c r="E11" s="26">
        <v>37.85</v>
      </c>
      <c r="F11" s="25"/>
      <c r="G11" s="19"/>
    </row>
    <row r="12" spans="2:7" ht="15" customHeight="1" x14ac:dyDescent="0.2">
      <c r="B12" s="20"/>
      <c r="C12" s="17" t="s">
        <v>21</v>
      </c>
      <c r="D12" s="17" t="s">
        <v>26</v>
      </c>
      <c r="E12" s="26">
        <v>93.58</v>
      </c>
      <c r="F12" s="25"/>
      <c r="G12" s="19"/>
    </row>
    <row r="13" spans="2:7" ht="15" customHeight="1" x14ac:dyDescent="0.2">
      <c r="B13" s="20"/>
      <c r="C13" s="17" t="s">
        <v>21</v>
      </c>
      <c r="D13" s="17" t="s">
        <v>33</v>
      </c>
      <c r="E13" s="26">
        <v>28.75</v>
      </c>
      <c r="F13" s="25"/>
      <c r="G13" s="19"/>
    </row>
    <row r="14" spans="2:7" ht="15" customHeight="1" x14ac:dyDescent="0.2">
      <c r="B14" s="20"/>
      <c r="C14" s="17" t="s">
        <v>21</v>
      </c>
      <c r="D14" s="17" t="s">
        <v>34</v>
      </c>
      <c r="E14" s="26">
        <v>71.55</v>
      </c>
      <c r="F14" s="25"/>
      <c r="G14" s="19"/>
    </row>
    <row r="15" spans="2:7" ht="15" customHeight="1" x14ac:dyDescent="0.2">
      <c r="B15" s="20"/>
      <c r="C15" s="17" t="s">
        <v>21</v>
      </c>
      <c r="D15" s="17" t="s">
        <v>37</v>
      </c>
      <c r="E15" s="26">
        <v>116.9</v>
      </c>
      <c r="F15" s="25"/>
      <c r="G15" s="19"/>
    </row>
    <row r="16" spans="2:7" ht="15" customHeight="1" x14ac:dyDescent="0.2">
      <c r="B16" s="20"/>
      <c r="C16" s="17" t="s">
        <v>21</v>
      </c>
      <c r="D16" s="17" t="s">
        <v>47</v>
      </c>
      <c r="E16" s="26">
        <v>127.26</v>
      </c>
      <c r="F16" s="25"/>
      <c r="G16" s="19"/>
    </row>
    <row r="17" spans="2:11" ht="15" customHeight="1" x14ac:dyDescent="0.2">
      <c r="B17" s="20"/>
      <c r="C17" s="17" t="s">
        <v>21</v>
      </c>
      <c r="D17" s="17" t="s">
        <v>49</v>
      </c>
      <c r="E17" s="26">
        <v>66.349999999999994</v>
      </c>
      <c r="F17" s="25"/>
      <c r="G17" s="19"/>
    </row>
    <row r="18" spans="2:11" ht="15" customHeight="1" x14ac:dyDescent="0.2">
      <c r="B18" s="20"/>
      <c r="C18" s="17"/>
      <c r="D18" s="17"/>
      <c r="E18" s="26"/>
      <c r="F18" s="25"/>
      <c r="G18" s="19"/>
    </row>
    <row r="19" spans="2:11" ht="15" customHeight="1" x14ac:dyDescent="0.2">
      <c r="B19" s="20"/>
      <c r="C19" s="17" t="s">
        <v>28</v>
      </c>
      <c r="D19" s="17" t="s">
        <v>26</v>
      </c>
      <c r="E19" s="26">
        <v>120</v>
      </c>
      <c r="F19" s="25"/>
      <c r="G19" s="19"/>
      <c r="K19" s="7"/>
    </row>
    <row r="20" spans="2:11" ht="15" customHeight="1" x14ac:dyDescent="0.2">
      <c r="B20" s="20"/>
      <c r="C20" s="17"/>
      <c r="D20" s="17"/>
      <c r="E20" s="26"/>
      <c r="F20" s="25"/>
      <c r="G20" s="19"/>
    </row>
    <row r="21" spans="2:11" ht="15" customHeight="1" x14ac:dyDescent="0.2">
      <c r="B21" s="20"/>
      <c r="C21" s="17" t="s">
        <v>30</v>
      </c>
      <c r="D21" s="17" t="s">
        <v>26</v>
      </c>
      <c r="E21" s="26">
        <v>21.07</v>
      </c>
      <c r="F21" s="25"/>
      <c r="G21" s="19"/>
    </row>
    <row r="22" spans="2:11" ht="15" customHeight="1" x14ac:dyDescent="0.2">
      <c r="B22" s="20"/>
      <c r="C22" s="17" t="s">
        <v>30</v>
      </c>
      <c r="D22" s="17" t="s">
        <v>34</v>
      </c>
      <c r="E22" s="26">
        <v>21.72</v>
      </c>
      <c r="F22" s="25"/>
      <c r="G22" s="19"/>
    </row>
    <row r="23" spans="2:11" ht="15" customHeight="1" x14ac:dyDescent="0.2">
      <c r="B23" s="20"/>
      <c r="C23" s="17" t="s">
        <v>30</v>
      </c>
      <c r="D23" s="17" t="s">
        <v>37</v>
      </c>
      <c r="E23" s="26">
        <v>93.11</v>
      </c>
      <c r="F23" s="25"/>
      <c r="G23" s="19"/>
    </row>
    <row r="24" spans="2:11" ht="15" customHeight="1" x14ac:dyDescent="0.2">
      <c r="B24" s="20"/>
      <c r="C24" s="17" t="s">
        <v>30</v>
      </c>
      <c r="D24" s="17" t="s">
        <v>47</v>
      </c>
      <c r="E24" s="26">
        <v>12.04</v>
      </c>
      <c r="F24" s="25"/>
      <c r="G24" s="19"/>
    </row>
    <row r="25" spans="2:11" ht="15" customHeight="1" x14ac:dyDescent="0.2">
      <c r="B25" s="20"/>
      <c r="C25" s="17"/>
      <c r="D25" s="17"/>
      <c r="E25" s="26"/>
      <c r="F25" s="25"/>
      <c r="G25" s="19"/>
    </row>
    <row r="26" spans="2:11" ht="13.9" customHeight="1" x14ac:dyDescent="0.2">
      <c r="B26" s="20"/>
      <c r="C26" s="17" t="s">
        <v>38</v>
      </c>
      <c r="D26" s="17" t="s">
        <v>37</v>
      </c>
      <c r="E26" s="26">
        <v>6.7</v>
      </c>
      <c r="F26" s="19"/>
      <c r="G26" s="19"/>
    </row>
    <row r="27" spans="2:11" ht="15" customHeight="1" x14ac:dyDescent="0.2">
      <c r="B27" s="20"/>
      <c r="C27" s="17" t="s">
        <v>38</v>
      </c>
      <c r="D27" s="17" t="s">
        <v>49</v>
      </c>
      <c r="E27" s="26">
        <v>3.65</v>
      </c>
      <c r="F27" s="25"/>
      <c r="G27" s="19"/>
    </row>
    <row r="28" spans="2:11" ht="15" customHeight="1" x14ac:dyDescent="0.2">
      <c r="B28" s="20"/>
      <c r="C28" s="17"/>
      <c r="D28" s="17"/>
      <c r="E28" s="26"/>
      <c r="F28" s="25"/>
      <c r="G28" s="19"/>
    </row>
    <row r="29" spans="2:11" ht="15" customHeight="1" x14ac:dyDescent="0.2">
      <c r="B29" s="20"/>
      <c r="C29" s="17" t="s">
        <v>43</v>
      </c>
      <c r="D29" s="17" t="s">
        <v>37</v>
      </c>
      <c r="E29" s="26">
        <v>205.19</v>
      </c>
      <c r="F29" s="25"/>
      <c r="G29" s="19"/>
    </row>
    <row r="30" spans="2:11" ht="15" customHeight="1" x14ac:dyDescent="0.2">
      <c r="B30" s="20"/>
      <c r="C30" s="17" t="s">
        <v>48</v>
      </c>
      <c r="D30" s="17" t="s">
        <v>47</v>
      </c>
      <c r="E30" s="26">
        <v>7.4</v>
      </c>
      <c r="F30" s="25"/>
      <c r="G30" s="19"/>
    </row>
    <row r="31" spans="2:11" ht="15" customHeight="1" x14ac:dyDescent="0.2">
      <c r="B31" s="20"/>
      <c r="C31" s="17"/>
      <c r="D31" s="17"/>
      <c r="E31" s="26"/>
      <c r="F31" s="25"/>
      <c r="G31" s="19"/>
    </row>
    <row r="32" spans="2:11" ht="15" customHeight="1" x14ac:dyDescent="0.2">
      <c r="B32" s="20"/>
      <c r="C32" s="17" t="s">
        <v>44</v>
      </c>
      <c r="D32" s="17" t="s">
        <v>37</v>
      </c>
      <c r="E32" s="26">
        <v>214.5</v>
      </c>
      <c r="F32" s="25"/>
      <c r="G32" s="19"/>
    </row>
    <row r="33" spans="2:12" ht="15" customHeight="1" x14ac:dyDescent="0.2">
      <c r="B33" s="20"/>
      <c r="C33" s="17"/>
      <c r="D33" s="17"/>
      <c r="E33" s="26"/>
      <c r="F33" s="25"/>
      <c r="G33" s="19"/>
    </row>
    <row r="34" spans="2:12" ht="19.5" customHeight="1" x14ac:dyDescent="0.2">
      <c r="B34" s="21" t="s">
        <v>56</v>
      </c>
      <c r="C34" s="22"/>
      <c r="D34" s="22"/>
      <c r="E34" s="27">
        <f>SUM(E11:E33)</f>
        <v>1247.6200000000001</v>
      </c>
      <c r="F34" s="24">
        <f>E34/24699.49*100</f>
        <v>5.0511974133878885</v>
      </c>
      <c r="G34" s="22"/>
    </row>
    <row r="35" spans="2:12" ht="13.9" customHeight="1" x14ac:dyDescent="0.2">
      <c r="B35" s="16" t="s">
        <v>12</v>
      </c>
      <c r="C35" s="17"/>
      <c r="D35" s="17"/>
      <c r="E35" s="18"/>
      <c r="F35" s="19"/>
      <c r="G35" s="19"/>
    </row>
    <row r="36" spans="2:12" ht="13.9" customHeight="1" x14ac:dyDescent="0.2">
      <c r="B36" s="20"/>
      <c r="C36" s="19"/>
      <c r="D36" s="19"/>
      <c r="E36" s="19"/>
      <c r="F36" s="19"/>
      <c r="G36" s="19"/>
    </row>
    <row r="37" spans="2:12" ht="19.5" customHeight="1" x14ac:dyDescent="0.2">
      <c r="B37" s="21" t="s">
        <v>56</v>
      </c>
      <c r="C37" s="22"/>
      <c r="D37" s="22"/>
      <c r="E37" s="23">
        <f>SUM(E35:E36)</f>
        <v>0</v>
      </c>
      <c r="F37" s="24">
        <f>E37/24699.49*100</f>
        <v>0</v>
      </c>
      <c r="G37" s="22"/>
    </row>
    <row r="38" spans="2:12" ht="13.9" customHeight="1" x14ac:dyDescent="0.2">
      <c r="B38" s="16" t="s">
        <v>13</v>
      </c>
      <c r="C38" s="19"/>
      <c r="D38" s="19"/>
      <c r="E38" s="19"/>
      <c r="F38" s="19"/>
      <c r="G38" s="19"/>
    </row>
    <row r="39" spans="2:12" ht="13.9" customHeight="1" x14ac:dyDescent="0.2">
      <c r="B39" s="20"/>
      <c r="C39" s="19"/>
      <c r="D39" s="19"/>
      <c r="E39" s="19"/>
      <c r="F39" s="19"/>
      <c r="G39" s="19"/>
    </row>
    <row r="40" spans="2:12" ht="19.5" customHeight="1" x14ac:dyDescent="0.2">
      <c r="B40" s="21" t="s">
        <v>56</v>
      </c>
      <c r="C40" s="22"/>
      <c r="D40" s="22"/>
      <c r="E40" s="23">
        <f>SUM(E38:E39)</f>
        <v>0</v>
      </c>
      <c r="F40" s="24">
        <f>E40/24699.49*100</f>
        <v>0</v>
      </c>
      <c r="G40" s="22"/>
    </row>
    <row r="41" spans="2:12" ht="13.9" customHeight="1" x14ac:dyDescent="0.2">
      <c r="B41" s="16" t="s">
        <v>14</v>
      </c>
      <c r="C41" s="17"/>
      <c r="D41" s="17"/>
      <c r="E41" s="18"/>
      <c r="F41" s="19"/>
      <c r="G41" s="19"/>
    </row>
    <row r="42" spans="2:12" ht="13.9" customHeight="1" x14ac:dyDescent="0.2">
      <c r="B42" s="20"/>
      <c r="C42" s="19"/>
      <c r="D42" s="28"/>
      <c r="E42" s="29"/>
      <c r="F42" s="19"/>
      <c r="G42" s="19"/>
    </row>
    <row r="43" spans="2:12" ht="19.5" customHeight="1" x14ac:dyDescent="0.2">
      <c r="B43" s="21" t="s">
        <v>56</v>
      </c>
      <c r="C43" s="30"/>
      <c r="D43" s="31"/>
      <c r="E43" s="32">
        <f>SUM(E41:E42)</f>
        <v>0</v>
      </c>
      <c r="F43" s="24">
        <f>E43/24699.49*100</f>
        <v>0</v>
      </c>
      <c r="G43" s="22"/>
    </row>
    <row r="44" spans="2:12" ht="15" customHeight="1" x14ac:dyDescent="0.2">
      <c r="B44" s="33" t="s">
        <v>16</v>
      </c>
      <c r="C44" s="34" t="s">
        <v>55</v>
      </c>
      <c r="D44" s="35"/>
      <c r="E44" s="26">
        <v>1540</v>
      </c>
      <c r="F44" s="25"/>
      <c r="G44" s="19"/>
    </row>
    <row r="45" spans="2:12" ht="15" customHeight="1" x14ac:dyDescent="0.2">
      <c r="B45" s="20"/>
      <c r="C45" s="36"/>
      <c r="D45" s="37"/>
      <c r="E45" s="38"/>
      <c r="F45" s="25"/>
      <c r="G45" s="19"/>
      <c r="L45" s="8"/>
    </row>
    <row r="46" spans="2:12" ht="19.5" customHeight="1" x14ac:dyDescent="0.2">
      <c r="B46" s="21" t="s">
        <v>56</v>
      </c>
      <c r="C46" s="39"/>
      <c r="D46" s="40"/>
      <c r="E46" s="41">
        <f>SUM(E44:E45)</f>
        <v>1540</v>
      </c>
      <c r="F46" s="24">
        <f>E46/24699.49*100</f>
        <v>6.2349465515279867</v>
      </c>
      <c r="G46" s="22"/>
    </row>
    <row r="47" spans="2:12" ht="15.4" customHeight="1" x14ac:dyDescent="0.2">
      <c r="B47" s="16" t="s">
        <v>17</v>
      </c>
      <c r="C47" s="19"/>
      <c r="D47" s="19"/>
      <c r="E47" s="19"/>
      <c r="F47" s="19"/>
      <c r="G47" s="19"/>
    </row>
    <row r="48" spans="2:12" ht="13.9" customHeight="1" x14ac:dyDescent="0.2">
      <c r="B48" s="20"/>
      <c r="C48" s="19"/>
      <c r="D48" s="19"/>
      <c r="E48" s="19"/>
      <c r="F48" s="19"/>
      <c r="G48" s="19"/>
    </row>
    <row r="49" spans="2:11" ht="19.5" customHeight="1" x14ac:dyDescent="0.2">
      <c r="B49" s="21" t="s">
        <v>56</v>
      </c>
      <c r="C49" s="22"/>
      <c r="D49" s="22"/>
      <c r="E49" s="23">
        <f>SUM(E47:E48)</f>
        <v>0</v>
      </c>
      <c r="F49" s="24">
        <f>E49/24699.49*100</f>
        <v>0</v>
      </c>
      <c r="G49" s="22"/>
    </row>
    <row r="50" spans="2:11" ht="15" customHeight="1" x14ac:dyDescent="0.2">
      <c r="B50" s="16" t="s">
        <v>15</v>
      </c>
      <c r="C50" s="17"/>
      <c r="D50" s="17"/>
      <c r="E50" s="18"/>
      <c r="F50" s="25"/>
      <c r="G50" s="19"/>
    </row>
    <row r="51" spans="2:11" ht="15" customHeight="1" x14ac:dyDescent="0.2">
      <c r="B51" s="20"/>
      <c r="C51" s="17" t="s">
        <v>32</v>
      </c>
      <c r="D51" s="17" t="s">
        <v>26</v>
      </c>
      <c r="E51" s="26">
        <v>60.49</v>
      </c>
      <c r="F51" s="25"/>
      <c r="G51" s="19"/>
      <c r="K51" s="8"/>
    </row>
    <row r="52" spans="2:11" ht="15" customHeight="1" x14ac:dyDescent="0.2">
      <c r="B52" s="20"/>
      <c r="C52" s="17" t="s">
        <v>15</v>
      </c>
      <c r="D52" s="17" t="s">
        <v>37</v>
      </c>
      <c r="E52" s="26">
        <v>363</v>
      </c>
      <c r="F52" s="42"/>
      <c r="G52" s="19"/>
    </row>
    <row r="53" spans="2:11" ht="15" customHeight="1" x14ac:dyDescent="0.2">
      <c r="B53" s="20"/>
      <c r="C53" s="17" t="s">
        <v>40</v>
      </c>
      <c r="D53" s="17" t="s">
        <v>37</v>
      </c>
      <c r="E53" s="26">
        <v>810.7</v>
      </c>
      <c r="F53" s="25"/>
      <c r="G53" s="19"/>
    </row>
    <row r="54" spans="2:11" ht="15" customHeight="1" x14ac:dyDescent="0.2">
      <c r="B54" s="20"/>
      <c r="C54" s="17" t="s">
        <v>41</v>
      </c>
      <c r="D54" s="17" t="s">
        <v>37</v>
      </c>
      <c r="E54" s="26">
        <v>135.52000000000001</v>
      </c>
      <c r="F54" s="25"/>
      <c r="G54" s="19"/>
    </row>
    <row r="55" spans="2:11" ht="15" customHeight="1" x14ac:dyDescent="0.2">
      <c r="B55" s="20"/>
      <c r="C55" s="17"/>
      <c r="D55" s="17"/>
      <c r="E55" s="26"/>
      <c r="F55" s="25"/>
      <c r="G55" s="19"/>
    </row>
    <row r="56" spans="2:11" ht="19.5" customHeight="1" x14ac:dyDescent="0.2">
      <c r="B56" s="21" t="s">
        <v>56</v>
      </c>
      <c r="C56" s="22"/>
      <c r="D56" s="22"/>
      <c r="E56" s="27">
        <f>SUM(E50:E55)</f>
        <v>1369.71</v>
      </c>
      <c r="F56" s="24">
        <f>E56/24699.49*100</f>
        <v>5.5454991175931161</v>
      </c>
      <c r="G56" s="22"/>
    </row>
    <row r="57" spans="2:11" ht="13.9" customHeight="1" x14ac:dyDescent="0.2">
      <c r="B57" s="16" t="s">
        <v>18</v>
      </c>
      <c r="C57" s="19"/>
      <c r="D57" s="19"/>
      <c r="E57" s="18"/>
      <c r="F57" s="19"/>
      <c r="G57" s="19"/>
    </row>
    <row r="58" spans="2:11" ht="13.9" customHeight="1" x14ac:dyDescent="0.2">
      <c r="B58" s="20"/>
      <c r="C58" s="19"/>
      <c r="D58" s="19"/>
      <c r="E58" s="19"/>
      <c r="F58" s="19"/>
      <c r="G58" s="19"/>
    </row>
    <row r="59" spans="2:11" ht="19.5" customHeight="1" x14ac:dyDescent="0.2">
      <c r="B59" s="21" t="s">
        <v>56</v>
      </c>
      <c r="C59" s="22"/>
      <c r="D59" s="22"/>
      <c r="E59" s="23">
        <f>SUM(E57:E58)</f>
        <v>0</v>
      </c>
      <c r="F59" s="24">
        <f>E59/24699.49*100</f>
        <v>0</v>
      </c>
      <c r="G59" s="22"/>
    </row>
    <row r="60" spans="2:11" ht="15" customHeight="1" x14ac:dyDescent="0.2">
      <c r="B60" s="16" t="s">
        <v>20</v>
      </c>
      <c r="C60" s="17"/>
      <c r="D60" s="17"/>
      <c r="E60" s="18"/>
      <c r="F60" s="25"/>
      <c r="G60" s="19"/>
    </row>
    <row r="61" spans="2:11" ht="15" customHeight="1" x14ac:dyDescent="0.2">
      <c r="B61" s="20"/>
      <c r="C61" s="17" t="s">
        <v>35</v>
      </c>
      <c r="D61" s="17" t="s">
        <v>34</v>
      </c>
      <c r="E61" s="26">
        <v>204</v>
      </c>
      <c r="F61" s="42"/>
      <c r="G61" s="19"/>
    </row>
    <row r="62" spans="2:11" ht="13.9" customHeight="1" x14ac:dyDescent="0.2">
      <c r="B62" s="20"/>
      <c r="C62" s="17"/>
      <c r="D62" s="17"/>
      <c r="E62" s="26"/>
      <c r="F62" s="19"/>
      <c r="G62" s="19"/>
    </row>
    <row r="63" spans="2:11" ht="15" customHeight="1" x14ac:dyDescent="0.2">
      <c r="B63" s="20"/>
      <c r="C63" s="17" t="s">
        <v>36</v>
      </c>
      <c r="D63" s="17" t="s">
        <v>34</v>
      </c>
      <c r="E63" s="26">
        <v>2722.5</v>
      </c>
      <c r="F63" s="25"/>
      <c r="G63" s="19"/>
    </row>
    <row r="64" spans="2:11" ht="13.9" customHeight="1" x14ac:dyDescent="0.2">
      <c r="B64" s="20"/>
      <c r="C64" s="17"/>
      <c r="D64" s="17"/>
      <c r="E64" s="26"/>
      <c r="F64" s="19"/>
      <c r="G64" s="19"/>
    </row>
    <row r="65" spans="2:7" ht="13.9" customHeight="1" x14ac:dyDescent="0.2">
      <c r="B65" s="20"/>
      <c r="C65" s="17" t="s">
        <v>46</v>
      </c>
      <c r="D65" s="17" t="s">
        <v>37</v>
      </c>
      <c r="E65" s="26">
        <v>461.01</v>
      </c>
      <c r="F65" s="19"/>
      <c r="G65" s="19"/>
    </row>
    <row r="66" spans="2:7" ht="13.9" customHeight="1" x14ac:dyDescent="0.2">
      <c r="B66" s="20"/>
      <c r="C66" s="17" t="s">
        <v>45</v>
      </c>
      <c r="D66" s="17" t="s">
        <v>37</v>
      </c>
      <c r="E66" s="26">
        <v>550</v>
      </c>
      <c r="F66" s="19"/>
      <c r="G66" s="19"/>
    </row>
    <row r="67" spans="2:7" ht="13.9" customHeight="1" x14ac:dyDescent="0.2">
      <c r="B67" s="20"/>
      <c r="C67" s="17"/>
      <c r="D67" s="17"/>
      <c r="E67" s="26"/>
      <c r="F67" s="19"/>
      <c r="G67" s="19"/>
    </row>
    <row r="68" spans="2:7" ht="13.9" customHeight="1" x14ac:dyDescent="0.2">
      <c r="B68" s="20"/>
      <c r="C68" s="17" t="s">
        <v>50</v>
      </c>
      <c r="D68" s="17" t="s">
        <v>49</v>
      </c>
      <c r="E68" s="26">
        <v>1815</v>
      </c>
      <c r="F68" s="19"/>
      <c r="G68" s="19"/>
    </row>
    <row r="69" spans="2:7" ht="13.9" customHeight="1" x14ac:dyDescent="0.2">
      <c r="B69" s="20"/>
      <c r="C69" s="17"/>
      <c r="D69" s="17"/>
      <c r="E69" s="26"/>
      <c r="F69" s="19"/>
      <c r="G69" s="19"/>
    </row>
    <row r="70" spans="2:7" ht="15" customHeight="1" x14ac:dyDescent="0.2">
      <c r="B70" s="20"/>
      <c r="C70" s="17" t="s">
        <v>51</v>
      </c>
      <c r="D70" s="17" t="s">
        <v>49</v>
      </c>
      <c r="E70" s="26">
        <v>1936</v>
      </c>
      <c r="F70" s="25"/>
      <c r="G70" s="19"/>
    </row>
    <row r="71" spans="2:7" ht="15" customHeight="1" x14ac:dyDescent="0.2">
      <c r="B71" s="20"/>
      <c r="C71" s="17"/>
      <c r="D71" s="17"/>
      <c r="E71" s="18"/>
      <c r="F71" s="25"/>
      <c r="G71" s="19"/>
    </row>
    <row r="72" spans="2:7" ht="15" customHeight="1" x14ac:dyDescent="0.2">
      <c r="B72" s="20"/>
      <c r="C72" s="17" t="s">
        <v>52</v>
      </c>
      <c r="D72" s="17" t="s">
        <v>49</v>
      </c>
      <c r="E72" s="26">
        <v>1355.2</v>
      </c>
      <c r="F72" s="25"/>
      <c r="G72" s="19"/>
    </row>
    <row r="73" spans="2:7" ht="15" customHeight="1" x14ac:dyDescent="0.2">
      <c r="B73" s="20"/>
      <c r="C73" s="19"/>
      <c r="D73" s="17"/>
      <c r="E73" s="26"/>
      <c r="F73" s="25"/>
      <c r="G73" s="19"/>
    </row>
    <row r="74" spans="2:7" ht="15" customHeight="1" x14ac:dyDescent="0.2">
      <c r="B74" s="20"/>
      <c r="C74" s="17" t="s">
        <v>53</v>
      </c>
      <c r="D74" s="17" t="s">
        <v>49</v>
      </c>
      <c r="E74" s="26">
        <v>1076.9000000000001</v>
      </c>
      <c r="F74" s="25"/>
      <c r="G74" s="19"/>
    </row>
    <row r="75" spans="2:7" ht="15" customHeight="1" x14ac:dyDescent="0.2">
      <c r="B75" s="20"/>
      <c r="C75" s="19"/>
      <c r="D75" s="19"/>
      <c r="E75" s="26"/>
      <c r="F75" s="25"/>
      <c r="G75" s="19"/>
    </row>
    <row r="76" spans="2:7" ht="19.5" customHeight="1" x14ac:dyDescent="0.2">
      <c r="B76" s="21" t="s">
        <v>56</v>
      </c>
      <c r="C76" s="22"/>
      <c r="D76" s="40"/>
      <c r="E76" s="41">
        <f>SUM(E60:E75)</f>
        <v>10120.61</v>
      </c>
      <c r="F76" s="24">
        <f>E76/24699.49*100</f>
        <v>40.974975596662119</v>
      </c>
      <c r="G76" s="22"/>
    </row>
    <row r="77" spans="2:7" ht="15" customHeight="1" x14ac:dyDescent="0.2">
      <c r="B77" s="16" t="s">
        <v>19</v>
      </c>
      <c r="C77" s="17" t="s">
        <v>27</v>
      </c>
      <c r="D77" s="17" t="s">
        <v>22</v>
      </c>
      <c r="E77" s="18">
        <v>8.52</v>
      </c>
      <c r="F77" s="25"/>
      <c r="G77" s="19"/>
    </row>
    <row r="78" spans="2:7" ht="15" customHeight="1" x14ac:dyDescent="0.2">
      <c r="B78" s="20"/>
      <c r="C78" s="17" t="s">
        <v>27</v>
      </c>
      <c r="D78" s="17" t="s">
        <v>26</v>
      </c>
      <c r="E78" s="18">
        <v>8.52</v>
      </c>
      <c r="F78" s="25"/>
      <c r="G78" s="19"/>
    </row>
    <row r="79" spans="2:7" ht="15" customHeight="1" x14ac:dyDescent="0.2">
      <c r="B79" s="20"/>
      <c r="C79" s="17" t="s">
        <v>27</v>
      </c>
      <c r="D79" s="17" t="s">
        <v>33</v>
      </c>
      <c r="E79" s="18">
        <v>83</v>
      </c>
      <c r="F79" s="25"/>
      <c r="G79" s="19"/>
    </row>
    <row r="80" spans="2:7" ht="15" customHeight="1" x14ac:dyDescent="0.2">
      <c r="B80" s="20"/>
      <c r="C80" s="17" t="s">
        <v>27</v>
      </c>
      <c r="D80" s="17" t="s">
        <v>34</v>
      </c>
      <c r="E80" s="18">
        <v>8.52</v>
      </c>
      <c r="F80" s="25"/>
      <c r="G80" s="19"/>
    </row>
    <row r="81" spans="2:7" ht="15" customHeight="1" x14ac:dyDescent="0.2">
      <c r="B81" s="20"/>
      <c r="C81" s="17" t="s">
        <v>27</v>
      </c>
      <c r="D81" s="17" t="s">
        <v>37</v>
      </c>
      <c r="E81" s="18">
        <v>78.97</v>
      </c>
      <c r="F81" s="25"/>
      <c r="G81" s="19"/>
    </row>
    <row r="82" spans="2:7" ht="15" customHeight="1" x14ac:dyDescent="0.2">
      <c r="B82" s="20"/>
      <c r="C82" s="17" t="s">
        <v>27</v>
      </c>
      <c r="D82" s="17" t="s">
        <v>47</v>
      </c>
      <c r="E82" s="18">
        <v>71.239999999999995</v>
      </c>
      <c r="F82" s="25"/>
      <c r="G82" s="19"/>
    </row>
    <row r="83" spans="2:7" ht="15" customHeight="1" x14ac:dyDescent="0.2">
      <c r="B83" s="20"/>
      <c r="C83" s="17" t="s">
        <v>27</v>
      </c>
      <c r="D83" s="17" t="s">
        <v>49</v>
      </c>
      <c r="E83" s="18">
        <v>60.74</v>
      </c>
      <c r="F83" s="42"/>
      <c r="G83" s="19"/>
    </row>
    <row r="84" spans="2:7" ht="15" customHeight="1" x14ac:dyDescent="0.2">
      <c r="B84" s="43"/>
      <c r="C84" s="17"/>
      <c r="D84" s="17"/>
      <c r="E84" s="18"/>
      <c r="F84" s="42"/>
      <c r="G84" s="19"/>
    </row>
    <row r="85" spans="2:7" ht="19.5" customHeight="1" x14ac:dyDescent="0.2">
      <c r="B85" s="21" t="s">
        <v>56</v>
      </c>
      <c r="C85" s="22"/>
      <c r="D85" s="22"/>
      <c r="E85" s="23">
        <f>SUM(E77:E83)</f>
        <v>319.51</v>
      </c>
      <c r="F85" s="24">
        <f>E85/24699.49*100</f>
        <v>1.293589462778381</v>
      </c>
      <c r="G85" s="22"/>
    </row>
    <row r="86" spans="2:7" ht="15" customHeight="1" x14ac:dyDescent="0.2">
      <c r="B86" s="16" t="s">
        <v>4</v>
      </c>
      <c r="C86" s="17" t="s">
        <v>29</v>
      </c>
      <c r="D86" s="17" t="s">
        <v>26</v>
      </c>
      <c r="E86" s="18">
        <v>75.180000000000007</v>
      </c>
      <c r="F86" s="25"/>
      <c r="G86" s="19"/>
    </row>
    <row r="87" spans="2:7" ht="15" customHeight="1" x14ac:dyDescent="0.2">
      <c r="B87" s="20"/>
      <c r="C87" s="17"/>
      <c r="D87" s="17"/>
      <c r="E87" s="26"/>
      <c r="F87" s="25"/>
      <c r="G87" s="19"/>
    </row>
    <row r="88" spans="2:7" ht="15" customHeight="1" x14ac:dyDescent="0.2">
      <c r="B88" s="20"/>
      <c r="C88" s="17"/>
      <c r="D88" s="17"/>
      <c r="E88" s="26"/>
      <c r="F88" s="25"/>
      <c r="G88" s="19"/>
    </row>
    <row r="89" spans="2:7" ht="19.5" customHeight="1" x14ac:dyDescent="0.2">
      <c r="B89" s="21" t="s">
        <v>56</v>
      </c>
      <c r="C89" s="22"/>
      <c r="D89" s="22"/>
      <c r="E89" s="44">
        <f>SUM(E86:E88)</f>
        <v>75.180000000000007</v>
      </c>
      <c r="F89" s="24">
        <f>E89/24699.49*100</f>
        <v>0.30437875437913903</v>
      </c>
      <c r="G89" s="22"/>
    </row>
    <row r="90" spans="2:7" ht="15" customHeight="1" x14ac:dyDescent="0.2">
      <c r="B90" s="16" t="s">
        <v>3</v>
      </c>
      <c r="C90" s="17" t="s">
        <v>24</v>
      </c>
      <c r="D90" s="17" t="s">
        <v>22</v>
      </c>
      <c r="E90" s="18">
        <v>3</v>
      </c>
      <c r="F90" s="25"/>
      <c r="G90" s="19"/>
    </row>
    <row r="91" spans="2:7" ht="15" customHeight="1" x14ac:dyDescent="0.2">
      <c r="B91" s="20"/>
      <c r="C91" s="17" t="s">
        <v>24</v>
      </c>
      <c r="D91" s="17" t="s">
        <v>31</v>
      </c>
      <c r="E91" s="18">
        <v>24.8</v>
      </c>
      <c r="F91" s="42"/>
      <c r="G91" s="19"/>
    </row>
    <row r="92" spans="2:7" ht="15" customHeight="1" x14ac:dyDescent="0.2">
      <c r="B92" s="20"/>
      <c r="C92" s="17" t="s">
        <v>24</v>
      </c>
      <c r="D92" s="17" t="s">
        <v>34</v>
      </c>
      <c r="E92" s="18">
        <v>26.86</v>
      </c>
      <c r="F92" s="42"/>
      <c r="G92" s="19"/>
    </row>
    <row r="93" spans="2:7" ht="15" customHeight="1" x14ac:dyDescent="0.2">
      <c r="B93" s="20"/>
      <c r="C93" s="17" t="s">
        <v>24</v>
      </c>
      <c r="D93" s="17" t="s">
        <v>47</v>
      </c>
      <c r="E93" s="18">
        <v>2</v>
      </c>
      <c r="F93" s="42"/>
      <c r="G93" s="19"/>
    </row>
    <row r="94" spans="2:7" ht="15" customHeight="1" x14ac:dyDescent="0.2">
      <c r="B94" s="20"/>
      <c r="C94" s="17"/>
      <c r="D94" s="17"/>
      <c r="E94" s="26"/>
      <c r="F94" s="25"/>
      <c r="G94" s="19"/>
    </row>
    <row r="95" spans="2:7" ht="15" customHeight="1" x14ac:dyDescent="0.2">
      <c r="B95" s="20"/>
      <c r="C95" s="17" t="s">
        <v>25</v>
      </c>
      <c r="D95" s="17" t="s">
        <v>26</v>
      </c>
      <c r="E95" s="18">
        <v>15.88</v>
      </c>
      <c r="F95" s="25"/>
      <c r="G95" s="19"/>
    </row>
    <row r="96" spans="2:7" ht="15" customHeight="1" x14ac:dyDescent="0.2">
      <c r="B96" s="20"/>
      <c r="C96" s="17" t="s">
        <v>42</v>
      </c>
      <c r="D96" s="17" t="s">
        <v>37</v>
      </c>
      <c r="E96" s="18">
        <v>3388</v>
      </c>
      <c r="F96" s="25"/>
      <c r="G96" s="19"/>
    </row>
    <row r="97" spans="2:7" ht="15" customHeight="1" x14ac:dyDescent="0.2">
      <c r="B97" s="20"/>
      <c r="C97" s="45"/>
      <c r="D97" s="45"/>
      <c r="E97" s="45"/>
      <c r="F97" s="25"/>
      <c r="G97" s="19"/>
    </row>
    <row r="98" spans="2:7" ht="15" customHeight="1" x14ac:dyDescent="0.2">
      <c r="B98" s="20"/>
      <c r="C98" s="17" t="s">
        <v>39</v>
      </c>
      <c r="D98" s="17" t="s">
        <v>37</v>
      </c>
      <c r="E98" s="18">
        <v>290</v>
      </c>
      <c r="F98" s="25"/>
      <c r="G98" s="19"/>
    </row>
    <row r="99" spans="2:7" ht="15" customHeight="1" x14ac:dyDescent="0.2">
      <c r="B99" s="20"/>
      <c r="C99" s="17"/>
      <c r="D99" s="17"/>
      <c r="E99" s="26"/>
      <c r="F99" s="25"/>
      <c r="G99" s="19"/>
    </row>
    <row r="100" spans="2:7" ht="15" customHeight="1" x14ac:dyDescent="0.2">
      <c r="B100" s="20"/>
      <c r="C100" s="17" t="s">
        <v>54</v>
      </c>
      <c r="D100" s="17" t="s">
        <v>49</v>
      </c>
      <c r="E100" s="18">
        <v>990.5</v>
      </c>
      <c r="F100" s="25"/>
      <c r="G100" s="19"/>
    </row>
    <row r="101" spans="2:7" ht="15" customHeight="1" x14ac:dyDescent="0.2">
      <c r="B101" s="20"/>
      <c r="C101" s="17"/>
      <c r="D101" s="17"/>
      <c r="E101" s="26"/>
      <c r="F101" s="25"/>
      <c r="G101" s="19"/>
    </row>
    <row r="102" spans="2:7" ht="19.5" customHeight="1" x14ac:dyDescent="0.2">
      <c r="B102" s="21" t="s">
        <v>56</v>
      </c>
      <c r="C102" s="22"/>
      <c r="D102" s="22"/>
      <c r="E102" s="23">
        <f>SUM(E90:E101)</f>
        <v>4741.04</v>
      </c>
      <c r="F102" s="24">
        <f>E102/24699.49*100</f>
        <v>19.194890258867691</v>
      </c>
      <c r="G102" s="22"/>
    </row>
    <row r="103" spans="2:7" ht="13.5" customHeight="1" x14ac:dyDescent="0.2">
      <c r="B103" s="46"/>
      <c r="C103" s="47"/>
      <c r="D103" s="47"/>
      <c r="E103" s="47"/>
      <c r="F103" s="47"/>
      <c r="G103" s="48"/>
    </row>
    <row r="104" spans="2:7" ht="25.5" customHeight="1" x14ac:dyDescent="0.2">
      <c r="B104" s="21" t="s">
        <v>56</v>
      </c>
      <c r="C104" s="49"/>
      <c r="D104" s="49"/>
      <c r="E104" s="50">
        <f>E7+E10+E34+E37+E40+E43+E46+E49+E56+E59+E76+E85+E89+E102</f>
        <v>19413.670000000002</v>
      </c>
      <c r="F104" s="51">
        <f>E104/24699.49*100</f>
        <v>78.599477155196325</v>
      </c>
      <c r="G104" s="49"/>
    </row>
    <row r="120" spans="7:7" x14ac:dyDescent="0.2">
      <c r="G120" s="9"/>
    </row>
  </sheetData>
  <mergeCells count="17">
    <mergeCell ref="B103:G103"/>
    <mergeCell ref="B77:B83"/>
    <mergeCell ref="B86:B88"/>
    <mergeCell ref="B90:B101"/>
    <mergeCell ref="B47:B48"/>
    <mergeCell ref="B50:B55"/>
    <mergeCell ref="B57:B58"/>
    <mergeCell ref="B60:B75"/>
    <mergeCell ref="B35:B36"/>
    <mergeCell ref="B38:B39"/>
    <mergeCell ref="B41:B42"/>
    <mergeCell ref="B44:B45"/>
    <mergeCell ref="B2:G2"/>
    <mergeCell ref="B3:G3"/>
    <mergeCell ref="B5:B6"/>
    <mergeCell ref="B8:B9"/>
    <mergeCell ref="B11:B33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u16543</dc:creator>
  <cp:lastModifiedBy>Jose Maria Ibañez Garcia</cp:lastModifiedBy>
  <cp:lastPrinted>2024-10-16T08:19:47Z</cp:lastPrinted>
  <dcterms:created xsi:type="dcterms:W3CDTF">2019-06-05T11:06:34Z</dcterms:created>
  <dcterms:modified xsi:type="dcterms:W3CDTF">2024-10-16T08:21:28Z</dcterms:modified>
</cp:coreProperties>
</file>