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360" windowHeight="8130" tabRatio="500" firstSheet="1" activeTab="3"/>
  </bookViews>
  <sheets>
    <sheet name="Despeses_2024_1º_trimestre" sheetId="1" r:id="rId1"/>
    <sheet name="Despeses_2024_2º_trimestre" sheetId="2" r:id="rId2"/>
    <sheet name="Despeses_2024_3º_trimestre" sheetId="3" r:id="rId3"/>
    <sheet name="Despeses_2024_4º_trimestre" sheetId="4" r:id="rId4"/>
  </sheets>
  <definedNames>
    <definedName name="_xlnm.Print_Area" localSheetId="0">Despeses_2024_1º_trimestre!$B$2:$F$110</definedName>
  </definedNames>
  <calcPr calcId="145621"/>
</workbook>
</file>

<file path=xl/calcChain.xml><?xml version="1.0" encoding="utf-8"?>
<calcChain xmlns="http://schemas.openxmlformats.org/spreadsheetml/2006/main">
  <c r="F51" i="4" l="1"/>
  <c r="F116" i="4"/>
  <c r="F19" i="4"/>
  <c r="F69" i="4"/>
  <c r="F81" i="4"/>
  <c r="F139" i="4" l="1"/>
  <c r="F156" i="4"/>
  <c r="F29" i="4" l="1"/>
  <c r="F180" i="4" l="1"/>
  <c r="F58" i="4" l="1"/>
  <c r="F159" i="3" l="1"/>
  <c r="F138" i="3"/>
  <c r="F44" i="3" l="1"/>
  <c r="F10" i="3" l="1"/>
  <c r="F61" i="3"/>
  <c r="F109" i="3"/>
  <c r="F130" i="3" l="1"/>
  <c r="F84" i="3"/>
  <c r="F78" i="3"/>
  <c r="F28" i="3"/>
  <c r="F149" i="2" l="1"/>
  <c r="F74" i="2" l="1"/>
  <c r="F34" i="1" l="1"/>
  <c r="F63" i="1"/>
  <c r="F46" i="1" l="1"/>
  <c r="F93" i="1" l="1"/>
  <c r="F8" i="1"/>
  <c r="F73" i="1"/>
  <c r="F120" i="4" l="1"/>
  <c r="F130" i="4"/>
  <c r="F89" i="4" l="1"/>
  <c r="F11" i="4" l="1"/>
  <c r="F100" i="4"/>
  <c r="F13" i="1" l="1"/>
  <c r="F17" i="1"/>
  <c r="F25" i="1"/>
  <c r="F29" i="1"/>
  <c r="F40" i="1"/>
  <c r="F67" i="1"/>
  <c r="F79" i="1"/>
  <c r="F87" i="1"/>
  <c r="F110" i="1"/>
  <c r="F11" i="2"/>
  <c r="F21" i="2"/>
  <c r="F31" i="2"/>
  <c r="F44" i="2"/>
  <c r="F48" i="2"/>
  <c r="F55" i="2"/>
  <c r="F61" i="2"/>
  <c r="F83" i="2"/>
  <c r="F92" i="2"/>
  <c r="F96" i="2"/>
  <c r="F101" i="2"/>
  <c r="F110" i="2"/>
  <c r="F114" i="2"/>
  <c r="F179" i="2"/>
  <c r="F183" i="2"/>
  <c r="F14" i="3"/>
  <c r="F49" i="3"/>
  <c r="F96" i="3"/>
  <c r="F100" i="3"/>
  <c r="F118" i="3"/>
</calcChain>
</file>

<file path=xl/sharedStrings.xml><?xml version="1.0" encoding="utf-8"?>
<sst xmlns="http://schemas.openxmlformats.org/spreadsheetml/2006/main" count="886" uniqueCount="478">
  <si>
    <t>POBLE</t>
  </si>
  <si>
    <t>DATA</t>
  </si>
  <si>
    <t>ACTIVITAT CULTURAL / ESPORTIVA</t>
  </si>
  <si>
    <t>CONCEPTE DE LA DESPESA</t>
  </si>
  <si>
    <t>IMPORT</t>
  </si>
  <si>
    <t>LA PUNTA</t>
  </si>
  <si>
    <t>TOTAL</t>
  </si>
  <si>
    <t>LA TORRE-FAITANAR</t>
  </si>
  <si>
    <t>CAIXA FIXA</t>
  </si>
  <si>
    <t>FORN D'ALCEDO</t>
  </si>
  <si>
    <t>CASTELLAR-OLIVERAL</t>
  </si>
  <si>
    <t>PINEDO</t>
  </si>
  <si>
    <t>EL SALER</t>
  </si>
  <si>
    <t>EL PALMAR</t>
  </si>
  <si>
    <t>EL PERELLONET</t>
  </si>
  <si>
    <t>CARPESA</t>
  </si>
  <si>
    <t>BENIFARAIG</t>
  </si>
  <si>
    <t>POBLE NOU</t>
  </si>
  <si>
    <t>BORBOTÓ</t>
  </si>
  <si>
    <t>MASSARROJOS</t>
  </si>
  <si>
    <t>CASES DE BÀRCENA</t>
  </si>
  <si>
    <t>BENIMÀMET-BENIFERRI</t>
  </si>
  <si>
    <t>INDEMNITZACIONS ALCALDES I ALCALDESSES 2023</t>
  </si>
  <si>
    <t>NOM</t>
  </si>
  <si>
    <t>APLICACIÓ PRESSUPOSTÀRIA</t>
  </si>
  <si>
    <t>2020 IE970 92400 23300
ALTRES INDEMNITZACIONS</t>
  </si>
  <si>
    <t>Indemnització als Alcaldes i les Alcaldesses dels Pobles de València per la realització de les funcions inherents al càrrec que ocupen, es a dir, per assitència a les sessions/reunions de coordinació i informació que se celebren mensualment i les altres reunions sectorials i parcials de treball que se celebren amb la Regidora</t>
  </si>
  <si>
    <t>LA TORRE</t>
  </si>
  <si>
    <t>CONTRATOS DE OBRA / SUMINISTROS / SERVICIOS</t>
  </si>
  <si>
    <t>DATA ADJUDICACIÓ CONTRACTE</t>
  </si>
  <si>
    <t>EDIFICI MUNICIPAL</t>
  </si>
  <si>
    <t>TOTS</t>
  </si>
  <si>
    <t>JOSÉ MANUEL GIMENO RODRIGO</t>
  </si>
  <si>
    <t>RAFAEL ROCA ORTS</t>
  </si>
  <si>
    <t>M.ª CARMEN BARAT PALANCA</t>
  </si>
  <si>
    <t>VÍCTOR PONS ROGER</t>
  </si>
  <si>
    <t>ÁNGEL TORRIJOS GARCÍA</t>
  </si>
  <si>
    <t>JOSEFA FLORES MENA</t>
  </si>
  <si>
    <t>VICENTE PÉRIS CURSÁ</t>
  </si>
  <si>
    <t>MANUEL MARTÍ NAVARRO</t>
  </si>
  <si>
    <t>RAFAEL ARNAL GARCÍA</t>
  </si>
  <si>
    <t>CONSUELO TARAZONA MINGUET</t>
  </si>
  <si>
    <t>M.ª ISOLINA VERDEGUER SOLER</t>
  </si>
  <si>
    <t>CRISTINA PÉRIS PLANELLS</t>
  </si>
  <si>
    <t>BLANCA VILCHES NAVARRO</t>
  </si>
  <si>
    <t>GEMA ESTEVENS DASÍ</t>
  </si>
  <si>
    <t>M.ª DEL CARMEN AZNAR GABINO</t>
  </si>
  <si>
    <t>ACTIVITATS CULTURALS I ESPORTIVES POBLES DEL SUD 2024</t>
  </si>
  <si>
    <t>INDEMNITZACIONS ALCALDES I ALCALDESSES 2024</t>
  </si>
  <si>
    <t>ACTIVITATS CULTURALS I ESPORTIVES POBLES DE L'OEST 2024</t>
  </si>
  <si>
    <t>ACTIVITATS CULTURALS I ESPORTIVES POBLES DEL NORD 2024</t>
  </si>
  <si>
    <t>Obsequie Dia de la Dona</t>
  </si>
  <si>
    <t>Obsequi a les dones en el Dia de la Dona</t>
  </si>
  <si>
    <t>Obsequie benedicció animals Sant Antoni</t>
  </si>
  <si>
    <t>Subministrament rams de flors dia de la Dona</t>
  </si>
  <si>
    <t>Obsequie menjar Falleres Majors</t>
  </si>
  <si>
    <t>Sant Antoni</t>
  </si>
  <si>
    <t>Acompanyament musical</t>
  </si>
  <si>
    <t>27 i 28/01/24</t>
  </si>
  <si>
    <t>50 Aniversari Falla</t>
  </si>
  <si>
    <t>Elaboració catering representants Agrupació Falles</t>
  </si>
  <si>
    <t>11/02/20204</t>
  </si>
  <si>
    <t>Actuació acompanyament en l'acte de Benedicció de Sant Antoni Abad</t>
  </si>
  <si>
    <t>Elaboració d'estampes per a repartir als participants</t>
  </si>
  <si>
    <t>Subministrament d'obsequis, dispensadors de bosses per a gossos i joguets per a gats, per a repartir als participants</t>
  </si>
  <si>
    <t>03 i 04/02/2024</t>
  </si>
  <si>
    <t>Actuació duo Chaman amb motiu de les festes de Sant Antoni Abad</t>
  </si>
  <si>
    <t>Elaboració de calderes amb motiu de les festes de Sant Antoni Abad</t>
  </si>
  <si>
    <t>Subministrament de clavells com a obsequi amb motiu de les festes de Sant Antoni Abad</t>
  </si>
  <si>
    <t>Subministrament de snacks i begudes amb motiu de les festes de Sant Antoni</t>
  </si>
  <si>
    <t>Discomòbil amb motiu de les festes de Sant Antoni</t>
  </si>
  <si>
    <t>Subministrament d'obsequis de mantes per a mascotes per a repartir amb motiu de Sant Antoni</t>
  </si>
  <si>
    <t>Elaboració de calderes per a menjar popular amb motiu de Sant Antoni Abad</t>
  </si>
  <si>
    <t>Falles</t>
  </si>
  <si>
    <t>Lloguer d'equip de llum i so amb pantalla led per a la celebració de l'acte de la Crida de Falles</t>
  </si>
  <si>
    <t>Espectacle pirotècnic per a la celebració de la Crida de Falles</t>
  </si>
  <si>
    <t>Subministrament d'obsequis consistent en les claus commemoratives per a la «Benvinguda a les Falles 2024» en l'acte de la Crida</t>
  </si>
  <si>
    <t>Lloguer inflables infantils en Falles de Castellar</t>
  </si>
  <si>
    <t>Activitat lúdica festiva musical infantil en Falles de l’Oliveral</t>
  </si>
  <si>
    <t>CASTELLAR-L'OLIVERAL</t>
  </si>
  <si>
    <t>Acte pirotècnic amb motiu de la celebració de les festes de Falles</t>
  </si>
  <si>
    <t>Dia de la Dona</t>
  </si>
  <si>
    <t>Berenar sopar amb motiu del Dia de la Dona per a la presentació del llibre de la presidenta de l'Associació de Mestresses de casa del Palmar «Les dones pescadores del Palmar»</t>
  </si>
  <si>
    <t>Subministrament de berenar popular amb motiu de la celebració del Dia de la Dona, a la qual assistiran uns 150 veïns del poble i les components de l'Associació de Mestresses de casa</t>
  </si>
  <si>
    <t>Actuació de l’Orquestra Vènom amb motiu de les Festes Falleres</t>
  </si>
  <si>
    <t>Subministrament dels rams de flors per a l'Ofrena amb motiu de les Falles</t>
  </si>
  <si>
    <t>Xicoteta traca com a colofó de l'esdeveniment de la Crida de Falles</t>
  </si>
  <si>
    <t>Setmana Santa</t>
  </si>
  <si>
    <t>Lloguer de castell inflable, bou mecànic i futbolí amb motiu de les Falles</t>
  </si>
  <si>
    <t>Concert de Setmana Santa per als veïns del poble</t>
  </si>
  <si>
    <t>Acompanyament tabal i dolçaina Macrodespertà</t>
  </si>
  <si>
    <t>Acompanyament tabal i dolçaina  per a cercaviles</t>
  </si>
  <si>
    <t>Mascletà</t>
  </si>
  <si>
    <t>Animació infantil per a la cavalcada de Falles</t>
  </si>
  <si>
    <t>Subministrament dels rams de flors per a l’Ofrena amb motiu de les Falles</t>
  </si>
  <si>
    <t>Verge del Rosari</t>
  </si>
  <si>
    <t>Actuació animador amb motiu de la Setmana Fallera</t>
  </si>
  <si>
    <t>Subministrament de materials pirotècnics amb motiu de les Festes de la Verge del Rosari</t>
  </si>
  <si>
    <t>Tret de bombardeig de trons amb motiu de les Festes de la Verge del Rosari</t>
  </si>
  <si>
    <t>Acompanyament de la Banda de Música durant tot l'acte de La Trobada, celebrat amb motiu de la Setmana Santa</t>
  </si>
  <si>
    <t>Tir pirotècnic d'Al·leluies en La Trobada celebrada amb motiu de la Setmana Santa</t>
  </si>
  <si>
    <t>Esmorzar popular dia de Sant Josep</t>
  </si>
  <si>
    <t>Disseny i subministraments d'una lona microperforada per a decorar l'alcaldia amb motiu de les Festes Falleres i en futures celebracions de la pedania</t>
  </si>
  <si>
    <t>Subministrament de berenar popular i fallera per als veïns i veïnes de la pedania, uns 60 comensals, amb motiu de les Falles</t>
  </si>
  <si>
    <t>Subministrament de berenar popular amb motiu de la celebració del Dia de la Dona, a la qual assistiran uns 150 veïns i veïnes de la pedania i les components de l'Associació de Mestresses de casa</t>
  </si>
  <si>
    <t>Dia del Llibre</t>
  </si>
  <si>
    <t>Activitat infantil contacontes «Candela», en dos sessions en infantil i una en primer cicle de primària del CEIP el Saler, amb motiu del Dia del Llibre</t>
  </si>
  <si>
    <t>Sant Vicent</t>
  </si>
  <si>
    <t>Acompanyament de la banda de música en el Trasllat de Sant Vicent</t>
  </si>
  <si>
    <t>Acompanyament de la banda de música en la recollit dels clavaris i durant la Processó de Sant Vicent</t>
  </si>
  <si>
    <t>Setmana Cultural</t>
  </si>
  <si>
    <t>Cartelleria, fulls de mà i impressions per a repartir entre els veïns i veïnes de la pedania amb motiu dels tallers i xarrades que es realitzaran per la Setmana Cultural</t>
  </si>
  <si>
    <t>Pascua Sant Vicent</t>
  </si>
  <si>
    <t>Monitors per a activitats infantils i jocs tradicionals com saltar a la corda, cantar la Tarara o empinar el catxirulo</t>
  </si>
  <si>
    <t>Festivitat de Pasqua</t>
  </si>
  <si>
    <t>Dia de la Mare</t>
  </si>
  <si>
    <t>Festivitat Mare de Déu dels Desamparats</t>
  </si>
  <si>
    <t>Xarrada-taller amb activitats lúdiques de muntar comentes i cuina de pasqua</t>
  </si>
  <si>
    <t>Xarrada-taller amb activitats lúdiques de pintura per als xiquets i xiquetes de la pedania</t>
  </si>
  <si>
    <t>Xarrada-taller en matèria d'orde i organització per a les mares de la pedania</t>
  </si>
  <si>
    <t xml:space="preserve">Xarrada-taller dinàmic per als veïns i veïnes de la pedania de realització de dibuixos i pintures </t>
  </si>
  <si>
    <t>Arribada de la Primavera</t>
  </si>
  <si>
    <t>Berenar saludable per als veïns i veïnes de la pedania amb motiu de l'arribada de la Primavera</t>
  </si>
  <si>
    <t>Dia de la Infància</t>
  </si>
  <si>
    <t>Festes d’Estiu</t>
  </si>
  <si>
    <t>Pasqua</t>
  </si>
  <si>
    <t>Representació d'espectacle teatral amb motiu del Dia de la Infància</t>
  </si>
  <si>
    <t>Espectacle de teatre amb motiu de les Festes d'Estiu</t>
  </si>
  <si>
    <t>Subministrament de mones de Pasqua per a la infància amb motiu de la Festivitat de Pasqua</t>
  </si>
  <si>
    <t>Corpus Christi</t>
  </si>
  <si>
    <t>Banda de música per a acompanyar a la Processó del Corpus</t>
  </si>
  <si>
    <t>Subministrament de berenar popular</t>
  </si>
  <si>
    <t>Concert a realitzar amb motiu de la Festivitat Mare de Déu dels Desemparats</t>
  </si>
  <si>
    <t>Acompanyament de la banda de música per a la Processó amb motiu de la Festivitat Mare de Déu dels Desemparats</t>
  </si>
  <si>
    <t>Tret de focs artificials amb motiu de la Festivitat Mare de Déu dels Desemparats</t>
  </si>
  <si>
    <t>Creu de Maig</t>
  </si>
  <si>
    <t>Subministrament de flors per a l'arranjament de la Creu de Maig de la pedania per al gaudi del veïnatge</t>
  </si>
  <si>
    <t>Jornada esportiva</t>
  </si>
  <si>
    <t>Exhibició de Vela Llatina amb motiu de la jornada esportiva en la pedania amb la participació del veïnatge</t>
  </si>
  <si>
    <t>Subministrament de berenar popular (forn) amb motiu de la Festivitat de Mare de Déu dels Desemparats</t>
  </si>
  <si>
    <t>Subministrament de berenar popular (orxata) amb motiu de la Festivitat de Mare de Déu dels Desemparats</t>
  </si>
  <si>
    <t>Act. Cult. Bous al carrer</t>
  </si>
  <si>
    <t>Corpus</t>
  </si>
  <si>
    <t>Actuació infantil amb jocs, monitors i música ambiental amb motiu de les activitats culturals de bous al carrer</t>
  </si>
  <si>
    <t>Acompanyament banda de música Processó Corpus Beniferri</t>
  </si>
  <si>
    <t>Acompanyament banda de música Processó Corpus Benimàmet</t>
  </si>
  <si>
    <t>Castell de focs artificials</t>
  </si>
  <si>
    <t>Actuació de màgia i jugue «Concurs de paella»</t>
  </si>
  <si>
    <t>Festa infantil amb cançons, jocs musicals i artistes de circ</t>
  </si>
  <si>
    <t>Festes del Carme</t>
  </si>
  <si>
    <t>Actuació de l'Orquestra Summer</t>
  </si>
  <si>
    <t>Espectacle «Sinfonía de Estrellas» original i divertit on es posa en escena màgia, humor, grans il·lusions i sobretot música</t>
  </si>
  <si>
    <t>Monòleg de Maxi Rangel i Discomòvil</t>
  </si>
  <si>
    <t>Activitat esportiva Carrera Ciclista</t>
  </si>
  <si>
    <t>Subministrament de trofeus per als participants de la carrera ciclista que tindrà lloc en la pedania</t>
  </si>
  <si>
    <t>Fi de Curs</t>
  </si>
  <si>
    <t>Actuació infantil en viu de Disc Kids a realitzar amb motiu de la fi de curs del CEIP Forn d'Alcedo</t>
  </si>
  <si>
    <t>Volta a peu</t>
  </si>
  <si>
    <t>Subministrament de trofeus per als participants de la volta a peu que tindrà lloc a la pedania</t>
  </si>
  <si>
    <t>Festivitat de Sant Joan</t>
  </si>
  <si>
    <t>Elaboració d'entrepans per a un sopar popular amb motiu de la festivitat de Sant Joan</t>
  </si>
  <si>
    <t>Tret de traca de 50 metres reforçada amb motiu de Sant Joan</t>
  </si>
  <si>
    <t>Acompanyament de la banda de música durant la Processó del Corpus</t>
  </si>
  <si>
    <t>Inici primavera</t>
  </si>
  <si>
    <t>Xarrada taller per la mèdic i escriptora Laura Montesinos titulada «Donar-se i estimar: veritats claus per a triomfar» amb motiu de l'inici de la primavera</t>
  </si>
  <si>
    <t>Acompanyament de la banda de música durant la Processó de Sant Antoni</t>
  </si>
  <si>
    <t>28 i 29/06/2024</t>
  </si>
  <si>
    <t>Festes Patronals</t>
  </si>
  <si>
    <t>Discomòbil</t>
  </si>
  <si>
    <t>Actuació de la Orquestra «La Pato»</t>
  </si>
  <si>
    <t>Lloguer grup electrogen per a les activitats a realitzar</t>
  </si>
  <si>
    <t>Homenatge a les persones centenàries</t>
  </si>
  <si>
    <t>Concert dirigit al veïnatge en homenatge a les persones centenàries de la pedania</t>
  </si>
  <si>
    <t>Musical, espectacle «Inoblidables»</t>
  </si>
  <si>
    <t>Lloguer de so i il·luminació per al musical</t>
  </si>
  <si>
    <t>Lloguer de cadires i taules per al sopar de pa i porta i posterior actuació musical de la celebració del pregó de les Festes Patronals</t>
  </si>
  <si>
    <t>Subministrament de picotege (papes, cacauets, etc.) que es repartirà en el sopar de pa i porta</t>
  </si>
  <si>
    <t>Sant Joan</t>
  </si>
  <si>
    <t>Jocs infantils</t>
  </si>
  <si>
    <t>Concert del Cor de Veus</t>
  </si>
  <si>
    <t>Setmana Cultural de les Persones Majors</t>
  </si>
  <si>
    <t>Subministrament de berenar popular consistent en orxata i fartons per als veïns i veïnes de la pedania</t>
  </si>
  <si>
    <t>Pregó Festes Patronals</t>
  </si>
  <si>
    <t>Actuació cercaviles amb 11 músics</t>
  </si>
  <si>
    <t>Festivitat del Carme</t>
  </si>
  <si>
    <t>Acompanyament de la banda de música per a la Processó</t>
  </si>
  <si>
    <t>Subministrament de flors per a l'església i andes</t>
  </si>
  <si>
    <t>Realització de jocs tradicionals infantils aquàtics, utilitzant material de surf i similars amb els xiquets de la pedania</t>
  </si>
  <si>
    <t>Castillo de focs artificials no aeris, foc estàtic sense aeri</t>
  </si>
  <si>
    <t>Verificació i certificació del muntatge final de l'escenari (que no és necessari llogar)</t>
  </si>
  <si>
    <t>18 i 19/06/2024</t>
  </si>
  <si>
    <t>Subministrament de companatges variats per al berenar que elaboraran les persones majors de la pedania</t>
  </si>
  <si>
    <t>Subministrament de pa i coques variades per al berenar que elaboraran les persones majors de la pedania</t>
  </si>
  <si>
    <t>Concurs de pesca del Club de Pesca el Roballo</t>
  </si>
  <si>
    <t>27, 28, 29 i 31/07/2024; 06/08/2024</t>
  </si>
  <si>
    <t>Acompanyament banda de música per a trasllat, processons i xarangues durant les Festes Patronals</t>
  </si>
  <si>
    <t>Acompanyament i actuació Tabal i dolçaina per a cercaviles i trasllats amb motiu de les Festes Patronals</t>
  </si>
  <si>
    <t>24, 26 i 29/07/2024</t>
  </si>
  <si>
    <t>Elaboració de calderes per a 600 comensals amb motiu de les Festes Patronals</t>
  </si>
  <si>
    <t>Lloguer escenari per a les actuacions que tindran lloc amb motiu de les Festes Patronals</t>
  </si>
  <si>
    <t>Del 24/07 al 06/08/2024</t>
  </si>
  <si>
    <t>Certificat i memòria tècnica del muntatge de l'escenari</t>
  </si>
  <si>
    <t>Connexió llum Festes Patronals</t>
  </si>
  <si>
    <t>Concurs All i Pebre</t>
  </si>
  <si>
    <t>Subministrament de marcs per als premis als participants del «XV concurse d'All i Pebre» al Palmar</t>
  </si>
  <si>
    <t>Ram de focs artificials amb motiu de la Festivitat de Santa Anna a Borbotó</t>
  </si>
  <si>
    <t>Santa Anna</t>
  </si>
  <si>
    <t>Trofeus activitat esportiva</t>
  </si>
  <si>
    <t>Concert Primavera</t>
  </si>
  <si>
    <t>Lloguer de 188 cadires amb motiu del Concert de Primavera de l'Orquestra SIOAM</t>
  </si>
  <si>
    <t>Festivitat Sant Vicent</t>
  </si>
  <si>
    <t>Acompanyament de la Banda de música per a la processó  amb motiu la Festivitat de Sant Vicent</t>
  </si>
  <si>
    <t>Castell de focs artificials amb motiu la Festivitat de Sant Vicent</t>
  </si>
  <si>
    <t>Actuació infantil amb pintacares, tatuatges i jocs varis amb monitors amb motiu la Festivitat de Sant Vicent</t>
  </si>
  <si>
    <t>Subministrament de cartelleria general, fullets i llibre de festes amb motiu la Festivitat de Sant Vicent</t>
  </si>
  <si>
    <t>Fi de curs</t>
  </si>
  <si>
    <t>Disco Pocket infantil amb motiu de la Fi de curs</t>
  </si>
  <si>
    <t>Actuació de tabal i dolçaina Passacarrer de les Alfàbegues amb motiu de les Festes Patronals</t>
  </si>
  <si>
    <t>Actuació de tabal i dolçaina en la Processó de la Verge de la Immaculada Concepció amb motiu de les Festes Patronals</t>
  </si>
  <si>
    <t>Actuació de tabal i dolçaina en la Processó de la Trobada de les Imatges amb motiu de les Festes Patronals</t>
  </si>
  <si>
    <t>5 i 28/07/2024</t>
  </si>
  <si>
    <t>Estiu</t>
  </si>
  <si>
    <t>Sant Josep</t>
  </si>
  <si>
    <t>Projecció cinema d'estiu</t>
  </si>
  <si>
    <t>Drets d'autor</t>
  </si>
  <si>
    <t>Lloguer de 100 cadires</t>
  </si>
  <si>
    <t>Acompanyament de la Banda de música en la Processó Festa de Sant Josep</t>
  </si>
  <si>
    <t>Castell de focs artificials amb motiu de la Festa de Sant Josep</t>
  </si>
  <si>
    <t>Ramos pregó festes</t>
  </si>
  <si>
    <t>Subministrament de botelles d'aigua amb motiu de la xarrada de prevenció contra incendis</t>
  </si>
  <si>
    <t>Del 18 al 24/07/2024</t>
  </si>
  <si>
    <t>Lloguer de cadires de PVC blanques i equip de so i il·luminació amb projector i pantalla</t>
  </si>
  <si>
    <t>Festes de la Joventut</t>
  </si>
  <si>
    <t>Presentació de Festes, Macro Discoteca Mòbil i Discoteca Mòbil Xicoteta</t>
  </si>
  <si>
    <t>Sopar Festes Patronals</t>
  </si>
  <si>
    <t>Esmorzar popular</t>
  </si>
  <si>
    <t>Berenar popular</t>
  </si>
  <si>
    <t>Subministrament de productes de l'horta valenciana com a creïlles roges, all sec morat i tomaca valenciana, per a l'elaboració del All i Pebre del XV Concurs Popular</t>
  </si>
  <si>
    <t>Acompanyament de la banda de música per al cercaviles amb motiu del «repartiment de pastes»</t>
  </si>
  <si>
    <t>Acompanyament de la banda de música per al tradicional cercaviles «La Replegá» i la «Solemne Processó»</t>
  </si>
  <si>
    <t>Ram de focs artificials en finalitzar la Processó, amb motiu de les Festes Patronals</t>
  </si>
  <si>
    <t>Acompanyament de cornetes i tambors en la Processó amb motiu de les Festes Patronals</t>
  </si>
  <si>
    <t>Del 15/07/2024 al 01/08/2024</t>
  </si>
  <si>
    <t>Connexió llum amb motiu de les Festes Patronals</t>
  </si>
  <si>
    <t>Subministrament de 3 peces d'embotit i extres com a olives, cacauets i papes per a 300 comensals amb motiu de les Festes Patronals</t>
  </si>
  <si>
    <t>Lloguer de 300 cadires i taules per al sopar amb motiu de les Festes Patronals</t>
  </si>
  <si>
    <t>Acompanyament de la banda de música en la Processó de la Immaculada Concepció i la Verge d'Agost</t>
  </si>
  <si>
    <t>Acompanyament de la banda de música en la Processó de Santa Bàrbara, Sant de la Pedra i Mare de Déu dels Desemparats</t>
  </si>
  <si>
    <t>11-18/07/2024</t>
  </si>
  <si>
    <t>Memòria tècnica de l'escenari contractat per a les Festes del Carme en l'expedient E-02310-2024-333</t>
  </si>
  <si>
    <t>Actuació de l'Orquestra Gamma per a amenitzar les Festes Patronals</t>
  </si>
  <si>
    <t>Lloguer d'equip de so per al Concert que tindrà lloc amb motiu de les Festes Patronals</t>
  </si>
  <si>
    <t>Berenar taller fanalets</t>
  </si>
  <si>
    <t>Subministrament de berenar popular infantil d'orxata i fartons per a gaudi dels xiquets i xiquetes de la pedania amb motiu del taller de fanalets</t>
  </si>
  <si>
    <t>Del 26 al 29/07/2024</t>
  </si>
  <si>
    <t>Orquestra New Band 5 Components amb motiu de les Festes Patronals</t>
  </si>
  <si>
    <t>Animació amb un monitor</t>
  </si>
  <si>
    <t>Disc Maxi Power i Festa Espuma</t>
  </si>
  <si>
    <t>Lloguer de cadires, taules i escenari</t>
  </si>
  <si>
    <t>Certificat instal·lació i memòria tècnica</t>
  </si>
  <si>
    <t>26 i 27/07/2024</t>
  </si>
  <si>
    <t>Cinema d'Estiu</t>
  </si>
  <si>
    <t>Subministrament de bosses de llepolies per a repartir entre els xiquets i xiquetes de la pedania assistents al Cinema d'Estiu</t>
  </si>
  <si>
    <t>Passeig amb barca Romeria del Crist per al transport dels convidats i la cort d'Honor de la Fallera Major</t>
  </si>
  <si>
    <t>Subministrament de dolç, coques de llanda, que aniran en les barques de la Romeria</t>
  </si>
  <si>
    <t>Actuació de la Banda de Música amb motiu de la Romeria de l'Albufera</t>
  </si>
  <si>
    <t>Concert de la Banda de Música</t>
  </si>
  <si>
    <t>Actuació de la Banda de música amb motiu de la Processó del Crist de la Salut</t>
  </si>
  <si>
    <t>Subministrament de botelles d'aigua per a repartir entre els assistents a la Romeria</t>
  </si>
  <si>
    <t>Actuació d'artista per a representar «Nit de Albaes» amb motiu de les Festes d'Estiu</t>
  </si>
  <si>
    <t>Subministrament de ram de flors per a l'ofrena amb motiu de les Festes d'Estiu</t>
  </si>
  <si>
    <t>Actuació de l'Agrupació Coral El Palmar en Missa Major</t>
  </si>
  <si>
    <t>Discomòbil amb motiu de les Festes d’Estiu</t>
  </si>
  <si>
    <t>Orquestra La Pato amb motiu de les Festes d’Estiu</t>
  </si>
  <si>
    <t>Festes Verge d’Agost</t>
  </si>
  <si>
    <t>Missa cantada amb motiu de les Festes de la Verge d'Agost</t>
  </si>
  <si>
    <t>6, 7, 8/09/2024</t>
  </si>
  <si>
    <t>Connexió llum</t>
  </si>
  <si>
    <t>Acompanyament de la banda de música en la Cavalcada dels Clavaris de Sant Martí de Porres</t>
  </si>
  <si>
    <t>Acompanyament de la banda de música en Processó, amb una partició de músics que acompanyarà a Sant Martí de Porres</t>
  </si>
  <si>
    <t>Subministrament de berenar infantil amb motiu del taller infantil per a tots els xiquets i xiquetes de la pedania</t>
  </si>
  <si>
    <t>Subministrament de berenar per als veïns i veïnes de la pedania amb motiu de la Cavalcada de les Festes Patronals</t>
  </si>
  <si>
    <t>Subministrament de berenar infantil amb motiu del taller infantil que es realitzarà a través del SARC</t>
  </si>
  <si>
    <t>22 i 23/09/2024</t>
  </si>
  <si>
    <t>20 i 21/09/2024</t>
  </si>
  <si>
    <t>25/08/2024 i 23/09/2024</t>
  </si>
  <si>
    <t>Del 30/08/2024 al 30/09/2024</t>
  </si>
  <si>
    <t>Acompanyament Banda de música per a la recollida dels clavaris i clavariesses per a la missa i processó de la Festa del Crist de la Llum i  la Festa d'Acció de Gràcies a Santa Anna, i per a la celebració de les tradicionals calderes d’arròs amb fesols i naps</t>
  </si>
  <si>
    <t>Acompanyament Banda de música per a la recollida dels clavaris i clavariesses per a la missa i processó de la Festa de Sant Josep i Filles de Maria i  de la Mare de Déu dels Desemparats</t>
  </si>
  <si>
    <t>Acompanyament amb tabal i dolçaina per a la Cercavila de Fanalets i la processó  d'Acció de Gràcies a Santa Anna</t>
  </si>
  <si>
    <t>Lloguer d'escenari</t>
  </si>
  <si>
    <t>Certificat i memòria tècnica de l'escenari</t>
  </si>
  <si>
    <t>Tallers infantils de jocs tradicionals</t>
  </si>
  <si>
    <t>Festivitat Mare de Déu dels Desemparats</t>
  </si>
  <si>
    <t>Castell de focs artificials amb motiu de la Festivitat de la Mare de Déu dels Desemparats</t>
  </si>
  <si>
    <t>Acompanyament de la Banda de Música en la Processó</t>
  </si>
  <si>
    <t>Concert amb motiu de les Festes Patronals</t>
  </si>
  <si>
    <t>Festivitat de Sant Martí</t>
  </si>
  <si>
    <t>Acompanyament de la Banda de Música en la Processó Clavaris dels Desemparats</t>
  </si>
  <si>
    <t>Acompanyament de la Banda de Música en la Processó Clavaris del Rosari</t>
  </si>
  <si>
    <t>Taller-concerte per al gaudi de tots els veïns i veïnes de la pedania</t>
  </si>
  <si>
    <t>Actuació duo musical amb motiu de les Festes Patronals de Mauella en honor a Sant Benet</t>
  </si>
  <si>
    <t>Activitat infantil Disc Kids amb motiu de les Festes Patronals de Mauella en honor a Sant Benet</t>
  </si>
  <si>
    <t>Elaboració de les tradicionals calderes d'arròs amb fesols i naps</t>
  </si>
  <si>
    <t>Acompanyament Banda de música amb 12 músics en la processó itinerant per la pedania</t>
  </si>
  <si>
    <t>Subministrament de ram de focs artificials amb motiu de les Festes Patronals</t>
  </si>
  <si>
    <t>5 i 8/09/2024</t>
  </si>
  <si>
    <t>Discomòbil i Espectacle de varietats Tribut a «Eterna Rafaella» amb motiu de les Festes Patronals</t>
  </si>
  <si>
    <t>Presentació per Toni Faro de l'humorista Charly i Gabriel, el hacker de ments, amb motiu de les Festes Patronals</t>
  </si>
  <si>
    <t>Actes pirotècnics: traca i coets cercaviles i ram de focs artificials amb motiu de les Festes Patronals</t>
  </si>
  <si>
    <t>Certificat i memòria tècnica de l'escenari de les Festes Patronals</t>
  </si>
  <si>
    <t>Del 23 al 26/08/2024</t>
  </si>
  <si>
    <t>Jornades de Tir i Arrossegament</t>
  </si>
  <si>
    <t>Lloguer grups electrògens per a la megafonia de les Jornades de Tir i Arrossegament</t>
  </si>
  <si>
    <t>Lloguer de sanitari portàtil amb motiu de les Jornades de Tir i Arrossegament</t>
  </si>
  <si>
    <t>Contractació complementària al programa SARC</t>
  </si>
  <si>
    <t>Lloguer d'equip de so per a la representació teatral de l'obra «De què parlen les dones quan no estan els homes davant», activitat del programa SARC 2024</t>
  </si>
  <si>
    <t>Del 24 al 28/08/2024</t>
  </si>
  <si>
    <t>Acompanyament 25 músics de la Banda de Música per a la processó i trasllat de Sant Roc amb motiu de les Festes Patronals</t>
  </si>
  <si>
    <t>Acompanyament de la Banda de Música per a la processó del Crist amb motiu de les Festes Patronals</t>
  </si>
  <si>
    <t>Lloguer d'equips de so i il·luminació amb motiu de les Festes Patronals</t>
  </si>
  <si>
    <t>Subministrament de pollastre i conill per a les paelles a realitzar amb motiu de les Festes Patronals</t>
  </si>
  <si>
    <t>Concert Aniversari bandas</t>
  </si>
  <si>
    <t>Subministrament de trofeus commemoratius amb motiu del 30 i 40 aniversari de les bandes de Castellar a entregar en el concert que gaudiran els veïns i veïnes de la pedania</t>
  </si>
  <si>
    <t>Acompanyament de la banda de música en la Processó Altar de Sant Vicent Ferrer amb motiu de les Festes Patronals</t>
  </si>
  <si>
    <t>14 i 15/09/2024</t>
  </si>
  <si>
    <t>Lloguer d'un generador de 30kvas insonoritzat per a l'escenari com a contractació complementària al SARC</t>
  </si>
  <si>
    <t>Lloguer d’escenari com a contractació complementària al SARC</t>
  </si>
  <si>
    <t>Certificat final de muntatge</t>
  </si>
  <si>
    <t>Documentació tècnica escenari</t>
  </si>
  <si>
    <t>Sant Francesc</t>
  </si>
  <si>
    <t>Acompanyament banda de música per a cercavila amb motiu de les Festes de Sant Francesc</t>
  </si>
  <si>
    <t>Castell de focs artificials amb motiu de les Festes de Sant Francesc</t>
  </si>
  <si>
    <t>Subministrament de pa, pastes i coca en llanda per a sopar popular amb motiu de les Festes Patronals</t>
  </si>
  <si>
    <t>Festes Patronals Beniferri</t>
  </si>
  <si>
    <t>Acompanyament banda de música amb motiu de la processó de les Festes Patronals de Beniferri</t>
  </si>
  <si>
    <t>Castell de focs artificials amb motiu de la processó de les Festes Patronals de Beniferri</t>
  </si>
  <si>
    <t xml:space="preserve">Festes Patronals   </t>
  </si>
  <si>
    <t>Lloguer de 100 cadires amb motiu del «Concert de Tardor»</t>
  </si>
  <si>
    <t>Lloguer de 300 cadires i 50 taules amb motiu del Sopar de Germanor</t>
  </si>
  <si>
    <t>Lloguer de 350 cadires amb motiu del menjar popular que tindrà lloc pel «Mig Any Faller» de l'Agrupació de falles</t>
  </si>
  <si>
    <t>Subministrament d'aliments per al sopar de les Festes Patronals</t>
  </si>
  <si>
    <t>Subministrament berena taller infantil fira de juliol</t>
  </si>
  <si>
    <t>Celebració Sant Fundador Col·legi Ave Maria Benimàmet</t>
  </si>
  <si>
    <t>Subministrament de berenar popular per a tots els veïns i veïnes assistents a l'acte organitzat amb motiu de la celebració del Fundador del Col·legi Au María de Benimàmet</t>
  </si>
  <si>
    <t>Inici curs</t>
  </si>
  <si>
    <t>Subministrament d'agendes escolars amb motiu de la realització d'activitats esportives i educatives enfocades a la infància per l'inici de curs en el CEIP Camí de l'Horta</t>
  </si>
  <si>
    <t>Subministrament d'agendes escolars amb motiu de la realització d'activitats esportives i educatives enfocades a la infància per l'inici de curs en el CEIP Benimàmet</t>
  </si>
  <si>
    <t>Subministrament  de material escolar com a llibretes, retoladors, gomes, etc, amb motiu de la realització d'activitats esportives i educatives enfocades a la infància per l'inici de curs en el CEIP Camí de l'Horta</t>
  </si>
  <si>
    <t>Actes commemoratius 9 d'Octubre</t>
  </si>
  <si>
    <t>Lloguer Senyera per a la cercavila que tindrà lloc dins de les actes commemoratius del 9 d'Octubre</t>
  </si>
  <si>
    <t>Festivitat 9 d’Octubre</t>
  </si>
  <si>
    <t>Dia de la Hispanitat</t>
  </si>
  <si>
    <t>Subministrament de 2 corones de llorer per a depositar-les en sengles places de la pedania amb motiu de la celebració de la Festivitat 9 d'Octubre per al gaudi de tots els veïns i veïnes</t>
  </si>
  <si>
    <t xml:space="preserve">Mascletà amb motiu de la  Festivitat 9 d'Octubre  </t>
  </si>
  <si>
    <t>Cercavila homenatge a la Senyera</t>
  </si>
  <si>
    <t>Concerte Hispanitat</t>
  </si>
  <si>
    <t xml:space="preserve">Disc kids infantil en viu amb coreografies amb jocs musicals amb motiu de la Festivitat 9 d'Octubre  </t>
  </si>
  <si>
    <t>Subministrament de Vi d'Honor amb motiu dels actes culturals en honor de la Verge del Pilar per les Festes Patronals Cases de Bàrcena</t>
  </si>
  <si>
    <t>Ram de focs artificials amb motiu dels actes culturals en honor de la Verge del Pilar per les Festes Patronals Cases de Bàrcena</t>
  </si>
  <si>
    <t>Bombardeig de trons  amb motiu dels actes culturals en honor de la Verge del Pilar per les Festes Patronals Cases de Bàrcena</t>
  </si>
  <si>
    <t>I Festival de Folclore Valenciano</t>
  </si>
  <si>
    <t>Lloguer de cadires per als actes culturals que tindran lloc amb motiu de l'I Festival de Folklore Valencià, Benimàmet-Beniferri</t>
  </si>
  <si>
    <t>Festivitat 12 d'Octubre</t>
  </si>
  <si>
    <t>Esmorzar popular per als veïns i veïnes de la pedania consistent en coca salada i empanades amb motiu de la Festivitat del 12 d'Octubre</t>
  </si>
  <si>
    <t>Subministrament de detalls commemoratius com a plaques i trofeus amb motiu de l'acte de commemoració i d'agraïment als veïns i veïnes que amb el seu treball i esforç aportats al llarg dels anys, han aconseguit millorar la pedanía</t>
  </si>
  <si>
    <t>Ram de focs per a mascletà</t>
  </si>
  <si>
    <t>Obsequis per a entregar als xiquets i xiquetes per Nadal</t>
  </si>
  <si>
    <t>Obsequis falleres majors</t>
  </si>
  <si>
    <t>Subministre xocolate i llet</t>
  </si>
  <si>
    <t>Subministre llepolies i parament</t>
  </si>
  <si>
    <t>Subministre coques de samfaina i espinac</t>
  </si>
  <si>
    <t>Subministrament alimentari per als veïns Festivitat del Pilar</t>
  </si>
  <si>
    <t>Subministrament alimentari per als veïns per Santa Bàrbara</t>
  </si>
  <si>
    <t>Obsequi per als xiquets i xiquetes de la pedania amb motiu de les Festes De Nadal</t>
  </si>
  <si>
    <t>Cultura a les pedanies, folklore valencià</t>
  </si>
  <si>
    <t>Sopa festes patronals</t>
  </si>
  <si>
    <t>Subministre jocs campanya Nadal</t>
  </si>
  <si>
    <t>Obsequis per a Nadal</t>
  </si>
  <si>
    <t>Croissants i ensaïmades berena popular</t>
  </si>
  <si>
    <t>Subministrament berenar infantil</t>
  </si>
  <si>
    <t>Obsequis Dia Verge de la Immaculada</t>
  </si>
  <si>
    <t>Subministre aliments Dia Verge de la Immaculada</t>
  </si>
  <si>
    <t>Dolços nadalencs</t>
  </si>
  <si>
    <t>Obsequis nadalencs</t>
  </si>
  <si>
    <t>Ramos falleres</t>
  </si>
  <si>
    <t>Regals festa Nadal</t>
  </si>
  <si>
    <t>Berenar Dia de la Constitució</t>
  </si>
  <si>
    <t>Caixes de Nadal</t>
  </si>
  <si>
    <t>Regal detalles Nadal</t>
  </si>
  <si>
    <t>Vi d'Honor</t>
  </si>
  <si>
    <t>Subministrament aperitiu nadalenc persones majors</t>
  </si>
  <si>
    <t>Subministre companatge aperitiu nadalenc persones majors</t>
  </si>
  <si>
    <t>Borsa llepolies</t>
  </si>
  <si>
    <t>Xocolate</t>
  </si>
  <si>
    <t>IV Fira del Comerç</t>
  </si>
  <si>
    <t>Subministrament de trofeus per als participants de l'activitat esportiva social que tindrà lloc amb motiu de la IV Fira del Comerç</t>
  </si>
  <si>
    <t>Animació musical en la IV Fira del Comerç</t>
  </si>
  <si>
    <t>Organització de la desfilada i exhibició homenatge a Sorolla</t>
  </si>
  <si>
    <t>Festa de Santa Cecilia</t>
  </si>
  <si>
    <t>Espectacle infantil Divertilandia amb motiu de la Festivitat de Santa Cecilia</t>
  </si>
  <si>
    <t>Mascletà amb motiu de la Festivitat de Santa Cecilia</t>
  </si>
  <si>
    <t>Festividad 8 Diciembre</t>
  </si>
  <si>
    <t>Navidad</t>
  </si>
  <si>
    <t>Espectacle pirotècnic amb focs artificials amb motiu de la Festivitat del 8 de Desembre</t>
  </si>
  <si>
    <t>Subministrament de Vi d'Honor per a donar la benvinguda a Nadal</t>
  </si>
  <si>
    <t>Subministrament de 200 calendaris amb disseny nadalencs per a repartir entre els veïns i veïnes de la pedania amb motiu de les Festes De Nadal</t>
  </si>
  <si>
    <t>Nadal</t>
  </si>
  <si>
    <t>Subministrament de gominoles, caramels, gusanitos, pipes, etc, per a repartir entre els xiquets i xiquetes de la pedanía</t>
  </si>
  <si>
    <t>Lloguer d'il·luminació provisional de dos rètols de «Bon Nadal» i milotxa de «Nadal Borbotó 2024»</t>
  </si>
  <si>
    <t>Subministrament de dolços típics de Nadal</t>
  </si>
  <si>
    <t>Lloguer d'il·luminació per a les Festes De Nadal mitjançant instal·lació de fanals i arc lluminosos</t>
  </si>
  <si>
    <t>Subministrament de berenar per a les persones majors de la pedania amb motiu de les Festes De Nadal</t>
  </si>
  <si>
    <t>Concert de música de la banda amb motiu de les Festes De Nadal</t>
  </si>
  <si>
    <t>Lloguer de bústia del Patge Real</t>
  </si>
  <si>
    <t>Disseny i elaboració de draps de cuina amb logo a tot color Verge Filles de María per al seu repartiment entre els veïns i veïnes de la pedania amb motiu de la Festivitat de la Immaculada Concepció</t>
  </si>
  <si>
    <t>Subministrament de berenar infantil per als xiquest i xiquetes de la pedania amb motiu de les activitats populars que es realitzaran per la festivitat d'Halloween</t>
  </si>
  <si>
    <t>Subministrament de rams de flors durant els actes populars que se celebraran per la presentació de la Fallera Major de la pedanía</t>
  </si>
  <si>
    <t>Subministrament de parament i decoració, i llepolies per al gaudi dels xiquets i xiquetes de la pedania amb motiu de les activitats populars que es realitzaran per la festivitat d'Halloween</t>
  </si>
  <si>
    <t>Setmana de la Cultura</t>
  </si>
  <si>
    <t>Subministrament de menjar consistent en  truites i begudes per al menjar que es realitzarà per al gaudi dels veïns i veïnes de la pedania amb motiu de la Setmana de la Cultura. Castellar-l’Oliveral</t>
  </si>
  <si>
    <t>Subministrament de tapes de pernil per al menjar que es realitzarà per al gaudi dels veïns i veïnes de la pedania amb motiu de la Setmana de la Cultura Castellar-l’Oliveral</t>
  </si>
  <si>
    <t>Servici de tallador de pernil Castellar-l’Oliveral</t>
  </si>
  <si>
    <t>Semana de la Cultura</t>
  </si>
  <si>
    <t>Actuació musical amb motiu de la Setmana de la Cultura. El Palmar</t>
  </si>
  <si>
    <t>Halloween</t>
  </si>
  <si>
    <t>Taller infantil de manualitats d'Halloween i caracterització i ambientació del passatge del Terror amb 30 personatges disfressats</t>
  </si>
  <si>
    <t>Subministrament de caramels i llepolies per a repartir entre els xiquets i xiquetes de la pedania amb motiu de les Festes De Nadal</t>
  </si>
  <si>
    <t>Concert Nadal</t>
  </si>
  <si>
    <t>Subministrament de Vi d'Honor per a la celebració de les Festes De Nadal amb els veïns i veïnes de la pedanía</t>
  </si>
  <si>
    <t>Subministrament de botelles xicotetes personalitzades d'aigua per als xiquets i xiquetes de la pedania amb motiu de les Festes De Nadal</t>
  </si>
  <si>
    <t>Del 27/11 al 23/12/2024</t>
  </si>
  <si>
    <t>Activitats culturals novembre i desembre</t>
  </si>
  <si>
    <t>Subministrament de berenar popular per a tots els veïns i veïnes de la pedania amb motiu del Concert de Nadal</t>
  </si>
  <si>
    <t>Subministrament de cartelleria amb motiu de diferents activitats culturals relacionades amb les Festes Patronals, tallers de la Setmana Cultural i Nadal</t>
  </si>
  <si>
    <t>Subministrament d'esmorzar popular per a tots els veïns i veïnes de la pedania amb motiu dels Cants Corals</t>
  </si>
  <si>
    <t>Festes Populars Cant de l'Aurora</t>
  </si>
  <si>
    <t>Acompanyament musical en el recorregut del Cant de l'Aurora</t>
  </si>
  <si>
    <t>Acte pirotècnic amb motiu del Cant de l'Aurora</t>
  </si>
  <si>
    <t>Subministrament de desdejuni amb motiu del Cant de l'Aurora</t>
  </si>
  <si>
    <t>Activitat cultural, didàctica i educativa d'astronomia per als veïns i veïnes de la pedanía</t>
  </si>
  <si>
    <t>Activitat pequedisco infantil nadalenca</t>
  </si>
  <si>
    <t>Subministrament de jocs i embolcalls paper de regal i subministrament de llepolies</t>
  </si>
  <si>
    <t>Subministrament de xocolate i coques artesanes per al gaudi dels veïns i veïnes de la pedania per Nadal</t>
  </si>
  <si>
    <t>Subministrament de Vi d'Honor per a celebrar amb els veïns i veïnes de la pedania Nadal</t>
  </si>
  <si>
    <t>Subministrament de xocolate, bescuit i begudes per a celebrar amb els veïns i veïnes de la pedania Nadal</t>
  </si>
  <si>
    <t>Subministrament de llepolies per als xiquets i xiquetes de la pedania per Nadal</t>
  </si>
  <si>
    <t>Elaboració 2 calderes per a 400 comensals per al gaudi dels veïns i veïnes del poble amb motiu de les Festes De Nadal</t>
  </si>
  <si>
    <t>Subministrament de trofeus per a l'acte solidari que es realitzarà amb motiu de la Fira de Nadal</t>
  </si>
  <si>
    <t>Lloguer de 100 cadires amb motiu de la Fira del Comerç de Nadal Apimet</t>
  </si>
  <si>
    <t>Actuació infantil en viu per a la Gala Nadalenca amb Rodolfo el Ren, el Grinch, follets i música</t>
  </si>
  <si>
    <t>Subministrament de gots de xocolate calent i magdalenes per als veïnes i veïnes de la pedania amb motiu de les Festes De Nadal</t>
  </si>
  <si>
    <t>Del 21 al 31/12/2024</t>
  </si>
  <si>
    <t>Lloguer decorat i so més llum per a cantants i set decoratiu patges amb bústia real</t>
  </si>
  <si>
    <t>Diferents tallers infantils de jocs i pintures; animacions de personatges com a Papà Noel i els patges; espectacles musicals, monologuistes i disc infantil</t>
  </si>
  <si>
    <t>Dia de la Constitució</t>
  </si>
  <si>
    <t>Actuació musical amb motiu del dia de la Constitució a Cases de Bàrcena</t>
  </si>
  <si>
    <t>Elaboració de 3 calderes d'arròs amb fesols i naps per al menjar popular que tindrà lloc en la pedania per al gaudi de tots els veïns i veïnes amb motiu de Nadal</t>
  </si>
  <si>
    <t>Actuació de la banda de música amb motiu de Nadal a Benifaraig</t>
  </si>
  <si>
    <t>Actuació espectacle infantil amb motiu de Nadal a Massarrojos</t>
  </si>
  <si>
    <t>Concert Nadal a la Punta</t>
  </si>
  <si>
    <t>Subministrament de joguet per a repartir entre els xiquets i xiquetes de la pedania</t>
  </si>
  <si>
    <t>Obsequi de caixes de Nadal per a les persones majors de la pedanía</t>
  </si>
  <si>
    <t>Realització d'activitats d'oci educatiu per al gaudi de tots els xiquets i xiquetes per Nadal</t>
  </si>
  <si>
    <t>Subministrament de caramels i joguets per a repartir entre el veïnatge de la pedania durant les Festes de Nadal i subministrament de disfresses per als Reis Mags</t>
  </si>
  <si>
    <t>Subministrament de plantes nadalenques per a repartir entre el veïnatge de la pedania durant les Festes De Nadal</t>
  </si>
  <si>
    <t>Cavalcada nadalenca de Papà Noel amb els seus Elfos per al gaudi dels xiquets i xiquetes de la pedanía</t>
  </si>
  <si>
    <t>Acompanyament musical en la Cavalcada de Elfos de Papà Noel</t>
  </si>
  <si>
    <t>Subministrament d'arbre de Nadal i globus per a la decoració de Nadal de la pedanía al Palmar</t>
  </si>
  <si>
    <t>Subministrament d'arbre de Nadal i arranjament decoratiu per a la pedania en les Festes De Nadal al Saler</t>
  </si>
  <si>
    <t>Subministrament de begudes i entrants per a acompanyar les calderes amb motiu de Nadal a la Torre</t>
  </si>
  <si>
    <t>Disseny i realització d'una bústia real de cartes per a les Festes De Nadal</t>
  </si>
  <si>
    <t>Subministrament de joguets per a repartir als xiquets i xiquetes de la pedania amb motiu de les Festes De Nadal</t>
  </si>
  <si>
    <t>Subministrament de 200 calendaris de paret per a repartir entre el veïnatge de la pedania durant les Festes De Nadal</t>
  </si>
  <si>
    <t>Lloguer carrusel nadalenc sostenible</t>
  </si>
  <si>
    <t>Concert de Nadal</t>
  </si>
  <si>
    <t>Subministrament de berenar-sopar popular per a totes les persones majors de la pedania amb motiu de la celebració de les Festes De Nadal</t>
  </si>
  <si>
    <t>Certificado final de montaje de tarima para Navidad en Castellar-l’Oliveral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</si>
</sst>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0\ [$€]\ ;\-#,##0.00\ [$€]\ ;\-00\ [$€]\ ;\ @\ "/>
    <numFmt numFmtId="165" formatCode="#,##0.00\ [$€]"/>
    <numFmt numFmtId="166" formatCode="dd/mm/yy"/>
    <numFmt numFmtId="167" formatCode="#,##0.00\ [$€];[Red]\-#,##0.00\ [$€]"/>
    <numFmt numFmtId="168" formatCode="#,##0.00&quot; €&quot;"/>
    <numFmt numFmtId="169" formatCode="#,##0.00\ &quot;€&quot;"/>
  </numFmts>
  <fonts count="4" x14ac:knownFonts="1">
    <font>
      <sz val="11"/>
      <color indexed="8"/>
      <name val="Calibri"/>
      <family val="2"/>
    </font>
    <font>
      <b/>
      <u/>
      <sz val="12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47"/>
      </patternFill>
    </fill>
  </fills>
  <borders count="9">
    <border>
      <left/>
      <right/>
      <top/>
      <bottom/>
      <diagonal/>
    </border>
    <border>
      <left/>
      <right style="hair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3" fillId="0" borderId="0" applyBorder="0" applyProtection="0"/>
  </cellStyleXfs>
  <cellXfs count="236">
    <xf numFmtId="0" fontId="0" fillId="0" borderId="0" xfId="0"/>
    <xf numFmtId="0" fontId="0" fillId="0" borderId="0" xfId="0" applyNumberFormat="1" applyAlignment="1">
      <alignment vertical="center"/>
    </xf>
    <xf numFmtId="0" fontId="0" fillId="0" borderId="0" xfId="0" applyNumberFormat="1" applyAlignment="1">
      <alignment vertical="center" wrapText="1"/>
    </xf>
    <xf numFmtId="0" fontId="0" fillId="0" borderId="0" xfId="0" applyNumberFormat="1" applyAlignment="1">
      <alignment horizontal="left" vertical="center" wrapText="1"/>
    </xf>
    <xf numFmtId="0" fontId="0" fillId="2" borderId="0" xfId="0" applyNumberFormat="1" applyFill="1" applyAlignment="1">
      <alignment vertical="center"/>
    </xf>
    <xf numFmtId="0" fontId="1" fillId="2" borderId="0" xfId="0" applyNumberFormat="1" applyFont="1" applyFill="1" applyBorder="1" applyAlignment="1">
      <alignment horizontal="center" vertical="center" wrapText="1"/>
    </xf>
    <xf numFmtId="0" fontId="0" fillId="2" borderId="0" xfId="0" applyNumberFormat="1" applyFill="1" applyAlignment="1">
      <alignment horizontal="left" vertical="center" wrapText="1"/>
    </xf>
    <xf numFmtId="165" fontId="0" fillId="0" borderId="0" xfId="0" applyNumberFormat="1" applyAlignment="1">
      <alignment horizontal="right" vertical="center"/>
    </xf>
    <xf numFmtId="0" fontId="0" fillId="0" borderId="0" xfId="0" applyNumberFormat="1" applyAlignment="1">
      <alignment horizontal="left" vertical="center"/>
    </xf>
    <xf numFmtId="165" fontId="0" fillId="0" borderId="0" xfId="0" applyNumberFormat="1" applyAlignment="1">
      <alignment vertical="center"/>
    </xf>
    <xf numFmtId="0" fontId="2" fillId="0" borderId="0" xfId="0" applyNumberFormat="1" applyFont="1" applyAlignment="1">
      <alignment horizontal="left" vertical="center" wrapText="1"/>
    </xf>
    <xf numFmtId="14" fontId="0" fillId="0" borderId="0" xfId="0" applyNumberFormat="1" applyFill="1" applyAlignment="1">
      <alignment horizontal="left" vertical="center" wrapText="1"/>
    </xf>
    <xf numFmtId="0" fontId="2" fillId="0" borderId="0" xfId="0" applyNumberFormat="1" applyFont="1" applyAlignment="1">
      <alignment vertical="center" wrapText="1"/>
    </xf>
    <xf numFmtId="14" fontId="0" fillId="0" borderId="0" xfId="0" applyNumberFormat="1" applyFill="1" applyAlignment="1">
      <alignment vertical="center" wrapText="1"/>
    </xf>
    <xf numFmtId="165" fontId="2" fillId="0" borderId="0" xfId="0" applyNumberFormat="1" applyFont="1" applyAlignment="1">
      <alignment vertical="center"/>
    </xf>
    <xf numFmtId="0" fontId="0" fillId="0" borderId="0" xfId="0" applyNumberFormat="1" applyBorder="1" applyAlignment="1">
      <alignment horizontal="left" vertical="center" wrapText="1"/>
    </xf>
    <xf numFmtId="0" fontId="0" fillId="0" borderId="0" xfId="0" applyNumberFormat="1" applyFill="1" applyAlignment="1">
      <alignment horizontal="left" vertical="center" wrapText="1"/>
    </xf>
    <xf numFmtId="0" fontId="0" fillId="0" borderId="0" xfId="0" applyNumberFormat="1" applyFill="1" applyAlignment="1">
      <alignment vertical="center" wrapText="1"/>
    </xf>
    <xf numFmtId="14" fontId="0" fillId="0" borderId="0" xfId="0" applyNumberFormat="1" applyAlignment="1">
      <alignment horizontal="left" vertical="center" wrapText="1"/>
    </xf>
    <xf numFmtId="165" fontId="2" fillId="0" borderId="0" xfId="0" applyNumberFormat="1" applyFont="1" applyAlignment="1">
      <alignment horizontal="right" vertical="center"/>
    </xf>
    <xf numFmtId="165" fontId="2" fillId="0" borderId="1" xfId="0" applyNumberFormat="1" applyFont="1" applyBorder="1" applyAlignment="1">
      <alignment horizontal="right" vertical="center"/>
    </xf>
    <xf numFmtId="0" fontId="0" fillId="2" borderId="0" xfId="0" applyNumberFormat="1" applyFill="1" applyAlignment="1">
      <alignment vertical="center" wrapText="1"/>
    </xf>
    <xf numFmtId="165" fontId="0" fillId="0" borderId="0" xfId="0" applyNumberFormat="1" applyAlignment="1">
      <alignment horizontal="right" vertical="center" wrapText="1"/>
    </xf>
    <xf numFmtId="0" fontId="0" fillId="0" borderId="0" xfId="0" applyNumberFormat="1" applyAlignment="1">
      <alignment horizontal="center" vertical="center"/>
    </xf>
    <xf numFmtId="0" fontId="0" fillId="0" borderId="2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14" fontId="0" fillId="0" borderId="4" xfId="0" applyNumberFormat="1" applyFill="1" applyBorder="1" applyAlignment="1">
      <alignment horizontal="left" vertical="center" wrapText="1"/>
    </xf>
    <xf numFmtId="0" fontId="0" fillId="0" borderId="4" xfId="0" applyNumberFormat="1" applyFont="1" applyBorder="1" applyAlignment="1">
      <alignment horizontal="left" vertical="center"/>
    </xf>
    <xf numFmtId="0" fontId="0" fillId="0" borderId="4" xfId="0" applyNumberFormat="1" applyFont="1" applyBorder="1" applyAlignment="1">
      <alignment horizontal="left" vertical="center" wrapText="1"/>
    </xf>
    <xf numFmtId="165" fontId="0" fillId="0" borderId="4" xfId="0" applyNumberFormat="1" applyBorder="1" applyAlignment="1">
      <alignment vertical="center"/>
    </xf>
    <xf numFmtId="0" fontId="2" fillId="0" borderId="4" xfId="0" applyNumberFormat="1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vertical="center"/>
    </xf>
    <xf numFmtId="0" fontId="2" fillId="4" borderId="4" xfId="0" applyNumberFormat="1" applyFont="1" applyFill="1" applyBorder="1" applyAlignment="1">
      <alignment horizontal="center" vertical="center" wrapText="1"/>
    </xf>
    <xf numFmtId="0" fontId="2" fillId="4" borderId="4" xfId="0" applyNumberFormat="1" applyFont="1" applyFill="1" applyBorder="1" applyAlignment="1">
      <alignment horizontal="center" vertical="center"/>
    </xf>
    <xf numFmtId="165" fontId="2" fillId="4" borderId="4" xfId="0" applyNumberFormat="1" applyFont="1" applyFill="1" applyBorder="1" applyAlignment="1">
      <alignment horizontal="center" vertical="center"/>
    </xf>
    <xf numFmtId="14" fontId="0" fillId="0" borderId="5" xfId="0" applyNumberFormat="1" applyFill="1" applyBorder="1" applyAlignment="1">
      <alignment horizontal="left" vertical="center" wrapText="1"/>
    </xf>
    <xf numFmtId="0" fontId="0" fillId="0" borderId="3" xfId="0" applyNumberFormat="1" applyFont="1" applyBorder="1" applyAlignment="1">
      <alignment horizontal="left" vertical="center" wrapText="1"/>
    </xf>
    <xf numFmtId="165" fontId="0" fillId="0" borderId="3" xfId="0" applyNumberFormat="1" applyBorder="1" applyAlignment="1">
      <alignment vertical="center"/>
    </xf>
    <xf numFmtId="165" fontId="0" fillId="0" borderId="4" xfId="0" applyNumberFormat="1" applyBorder="1" applyAlignment="1">
      <alignment horizontal="right" vertical="center"/>
    </xf>
    <xf numFmtId="14" fontId="0" fillId="0" borderId="4" xfId="0" applyNumberFormat="1" applyBorder="1" applyAlignment="1">
      <alignment horizontal="left" vertical="center" wrapText="1"/>
    </xf>
    <xf numFmtId="0" fontId="0" fillId="0" borderId="4" xfId="0" applyNumberFormat="1" applyFont="1" applyBorder="1" applyAlignment="1">
      <alignment vertical="center" wrapText="1"/>
    </xf>
    <xf numFmtId="165" fontId="2" fillId="0" borderId="4" xfId="0" applyNumberFormat="1" applyFont="1" applyBorder="1" applyAlignment="1">
      <alignment horizontal="right" vertical="center"/>
    </xf>
    <xf numFmtId="14" fontId="0" fillId="0" borderId="4" xfId="0" applyNumberFormat="1" applyBorder="1" applyAlignment="1">
      <alignment horizontal="left" vertical="center"/>
    </xf>
    <xf numFmtId="0" fontId="0" fillId="0" borderId="4" xfId="0" applyNumberFormat="1" applyFont="1" applyBorder="1" applyAlignment="1">
      <alignment vertical="center"/>
    </xf>
    <xf numFmtId="166" fontId="0" fillId="0" borderId="4" xfId="0" applyNumberFormat="1" applyBorder="1" applyAlignment="1">
      <alignment horizontal="left" vertical="center" wrapText="1"/>
    </xf>
    <xf numFmtId="167" fontId="0" fillId="0" borderId="4" xfId="0" applyNumberFormat="1" applyBorder="1" applyAlignment="1">
      <alignment vertical="center"/>
    </xf>
    <xf numFmtId="0" fontId="2" fillId="4" borderId="4" xfId="0" applyNumberFormat="1" applyFont="1" applyFill="1" applyBorder="1" applyAlignment="1">
      <alignment horizontal="center" wrapText="1"/>
    </xf>
    <xf numFmtId="0" fontId="2" fillId="4" borderId="4" xfId="0" applyNumberFormat="1" applyFont="1" applyFill="1" applyBorder="1" applyAlignment="1">
      <alignment horizontal="center"/>
    </xf>
    <xf numFmtId="165" fontId="2" fillId="4" borderId="4" xfId="0" applyNumberFormat="1" applyFont="1" applyFill="1" applyBorder="1" applyAlignment="1">
      <alignment horizontal="center"/>
    </xf>
    <xf numFmtId="0" fontId="0" fillId="0" borderId="4" xfId="0" applyFont="1" applyBorder="1" applyAlignment="1">
      <alignment wrapText="1"/>
    </xf>
    <xf numFmtId="0" fontId="0" fillId="0" borderId="4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165" fontId="0" fillId="0" borderId="4" xfId="0" applyNumberFormat="1" applyBorder="1" applyAlignment="1">
      <alignment horizontal="right" vertical="center"/>
    </xf>
    <xf numFmtId="167" fontId="0" fillId="0" borderId="4" xfId="0" applyNumberFormat="1" applyBorder="1" applyAlignment="1">
      <alignment horizontal="right" vertical="center"/>
    </xf>
    <xf numFmtId="0" fontId="0" fillId="0" borderId="4" xfId="0" applyNumberFormat="1" applyFont="1" applyBorder="1" applyAlignment="1">
      <alignment horizontal="left" vertical="center" wrapText="1"/>
    </xf>
    <xf numFmtId="165" fontId="0" fillId="0" borderId="4" xfId="0" applyNumberFormat="1" applyBorder="1" applyAlignment="1">
      <alignment horizontal="right" vertical="center"/>
    </xf>
    <xf numFmtId="0" fontId="2" fillId="0" borderId="7" xfId="0" applyNumberFormat="1" applyFont="1" applyBorder="1" applyAlignment="1">
      <alignment horizontal="center" vertical="center" wrapText="1"/>
    </xf>
    <xf numFmtId="165" fontId="2" fillId="0" borderId="7" xfId="0" applyNumberFormat="1" applyFont="1" applyBorder="1" applyAlignment="1">
      <alignment horizontal="right" vertical="center"/>
    </xf>
    <xf numFmtId="0" fontId="0" fillId="0" borderId="4" xfId="0" applyNumberFormat="1" applyFont="1" applyBorder="1" applyAlignment="1">
      <alignment horizontal="left" vertical="center" wrapText="1"/>
    </xf>
    <xf numFmtId="0" fontId="0" fillId="0" borderId="4" xfId="0" applyNumberFormat="1" applyFont="1" applyBorder="1" applyAlignment="1">
      <alignment horizontal="left" vertical="center"/>
    </xf>
    <xf numFmtId="165" fontId="0" fillId="0" borderId="4" xfId="0" applyNumberFormat="1" applyBorder="1" applyAlignment="1">
      <alignment horizontal="right" vertical="center"/>
    </xf>
    <xf numFmtId="14" fontId="0" fillId="0" borderId="4" xfId="0" applyNumberFormat="1" applyFill="1" applyBorder="1" applyAlignment="1">
      <alignment horizontal="left" vertical="center" wrapText="1"/>
    </xf>
    <xf numFmtId="14" fontId="0" fillId="0" borderId="0" xfId="0" applyNumberFormat="1" applyBorder="1" applyAlignment="1">
      <alignment horizontal="left" vertical="center" wrapText="1"/>
    </xf>
    <xf numFmtId="0" fontId="0" fillId="0" borderId="0" xfId="0" applyNumberFormat="1" applyFont="1" applyBorder="1" applyAlignment="1">
      <alignment vertical="center"/>
    </xf>
    <xf numFmtId="0" fontId="0" fillId="0" borderId="7" xfId="0" applyNumberFormat="1" applyFont="1" applyBorder="1" applyAlignment="1">
      <alignment vertical="center" wrapText="1"/>
    </xf>
    <xf numFmtId="165" fontId="0" fillId="0" borderId="7" xfId="0" applyNumberFormat="1" applyBorder="1" applyAlignment="1">
      <alignment horizontal="right" vertical="center"/>
    </xf>
    <xf numFmtId="0" fontId="0" fillId="0" borderId="7" xfId="0" applyNumberFormat="1" applyFont="1" applyBorder="1" applyAlignment="1">
      <alignment horizontal="left" vertical="center" wrapText="1"/>
    </xf>
    <xf numFmtId="0" fontId="2" fillId="0" borderId="0" xfId="0" applyNumberFormat="1" applyFont="1" applyBorder="1" applyAlignment="1">
      <alignment vertical="center" wrapText="1"/>
    </xf>
    <xf numFmtId="0" fontId="0" fillId="0" borderId="4" xfId="0" applyNumberFormat="1" applyFont="1" applyBorder="1" applyAlignment="1">
      <alignment horizontal="left" vertical="center" wrapText="1"/>
    </xf>
    <xf numFmtId="0" fontId="0" fillId="0" borderId="4" xfId="0" applyNumberFormat="1" applyFont="1" applyBorder="1" applyAlignment="1">
      <alignment horizontal="left" vertical="center" wrapText="1"/>
    </xf>
    <xf numFmtId="165" fontId="0" fillId="0" borderId="4" xfId="0" applyNumberFormat="1" applyBorder="1" applyAlignment="1">
      <alignment horizontal="right" vertical="center"/>
    </xf>
    <xf numFmtId="167" fontId="0" fillId="0" borderId="4" xfId="0" applyNumberFormat="1" applyBorder="1" applyAlignment="1">
      <alignment horizontal="right" vertical="center"/>
    </xf>
    <xf numFmtId="0" fontId="0" fillId="0" borderId="7" xfId="0" applyNumberFormat="1" applyFont="1" applyBorder="1" applyAlignment="1">
      <alignment horizontal="left" vertical="center" wrapText="1"/>
    </xf>
    <xf numFmtId="0" fontId="0" fillId="0" borderId="4" xfId="0" applyNumberFormat="1" applyFont="1" applyBorder="1" applyAlignment="1">
      <alignment horizontal="left" vertical="center" wrapText="1"/>
    </xf>
    <xf numFmtId="165" fontId="0" fillId="0" borderId="4" xfId="0" applyNumberFormat="1" applyBorder="1" applyAlignment="1">
      <alignment horizontal="right" vertical="center"/>
    </xf>
    <xf numFmtId="14" fontId="0" fillId="0" borderId="4" xfId="0" applyNumberFormat="1" applyBorder="1" applyAlignment="1">
      <alignment horizontal="left" vertical="center" wrapText="1"/>
    </xf>
    <xf numFmtId="0" fontId="0" fillId="0" borderId="4" xfId="0" applyNumberFormat="1" applyFont="1" applyBorder="1" applyAlignment="1">
      <alignment horizontal="left" vertical="center" wrapText="1"/>
    </xf>
    <xf numFmtId="14" fontId="0" fillId="0" borderId="4" xfId="0" applyNumberFormat="1" applyBorder="1" applyAlignment="1">
      <alignment horizontal="left" vertical="center" wrapText="1"/>
    </xf>
    <xf numFmtId="165" fontId="0" fillId="0" borderId="4" xfId="0" applyNumberFormat="1" applyBorder="1" applyAlignment="1">
      <alignment horizontal="right" vertical="center"/>
    </xf>
    <xf numFmtId="14" fontId="0" fillId="0" borderId="4" xfId="0" applyNumberFormat="1" applyFill="1" applyBorder="1" applyAlignment="1">
      <alignment horizontal="left" vertical="center" wrapText="1"/>
    </xf>
    <xf numFmtId="14" fontId="0" fillId="0" borderId="4" xfId="0" applyNumberFormat="1" applyFont="1" applyFill="1" applyBorder="1" applyAlignment="1">
      <alignment horizontal="left" vertical="center" wrapText="1"/>
    </xf>
    <xf numFmtId="14" fontId="0" fillId="0" borderId="4" xfId="0" applyNumberFormat="1" applyBorder="1" applyAlignment="1">
      <alignment vertical="center"/>
    </xf>
    <xf numFmtId="14" fontId="0" fillId="0" borderId="4" xfId="0" applyNumberFormat="1" applyFill="1" applyBorder="1" applyAlignment="1">
      <alignment horizontal="left" vertical="center" wrapText="1"/>
    </xf>
    <xf numFmtId="0" fontId="0" fillId="0" borderId="4" xfId="0" applyNumberFormat="1" applyFont="1" applyBorder="1" applyAlignment="1">
      <alignment horizontal="left" vertical="center" wrapText="1"/>
    </xf>
    <xf numFmtId="0" fontId="0" fillId="0" borderId="4" xfId="0" applyNumberFormat="1" applyFont="1" applyBorder="1" applyAlignment="1">
      <alignment horizontal="left" vertical="center"/>
    </xf>
    <xf numFmtId="165" fontId="0" fillId="0" borderId="4" xfId="0" applyNumberFormat="1" applyBorder="1" applyAlignment="1">
      <alignment horizontal="right" vertical="center"/>
    </xf>
    <xf numFmtId="14" fontId="0" fillId="0" borderId="4" xfId="0" applyNumberFormat="1" applyBorder="1" applyAlignment="1">
      <alignment horizontal="left" vertical="center"/>
    </xf>
    <xf numFmtId="14" fontId="0" fillId="0" borderId="4" xfId="0" applyNumberForma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14" fontId="0" fillId="0" borderId="4" xfId="0" applyNumberFormat="1" applyBorder="1" applyAlignment="1">
      <alignment horizontal="left" vertical="center" wrapText="1"/>
    </xf>
    <xf numFmtId="0" fontId="0" fillId="0" borderId="4" xfId="0" applyNumberFormat="1" applyFont="1" applyBorder="1" applyAlignment="1">
      <alignment horizontal="left" vertical="center"/>
    </xf>
    <xf numFmtId="14" fontId="0" fillId="0" borderId="4" xfId="0" applyNumberFormat="1" applyFill="1" applyBorder="1" applyAlignment="1">
      <alignment horizontal="left" vertical="center" wrapText="1"/>
    </xf>
    <xf numFmtId="14" fontId="0" fillId="0" borderId="4" xfId="0" applyNumberFormat="1" applyFill="1" applyBorder="1" applyAlignment="1">
      <alignment horizontal="left" vertical="center" wrapText="1"/>
    </xf>
    <xf numFmtId="14" fontId="0" fillId="0" borderId="4" xfId="0" applyNumberFormat="1" applyBorder="1" applyAlignment="1">
      <alignment horizontal="left" vertical="center" wrapText="1"/>
    </xf>
    <xf numFmtId="14" fontId="0" fillId="0" borderId="4" xfId="0" applyNumberFormat="1" applyFill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14" fontId="0" fillId="0" borderId="4" xfId="0" applyNumberFormat="1" applyFont="1" applyFill="1" applyBorder="1" applyAlignment="1">
      <alignment vertical="center" wrapText="1"/>
    </xf>
    <xf numFmtId="0" fontId="0" fillId="0" borderId="4" xfId="0" applyNumberFormat="1" applyFont="1" applyBorder="1" applyAlignment="1">
      <alignment horizontal="left" vertical="center" wrapText="1"/>
    </xf>
    <xf numFmtId="0" fontId="0" fillId="0" borderId="4" xfId="0" applyNumberFormat="1" applyFont="1" applyBorder="1" applyAlignment="1">
      <alignment horizontal="left" vertical="center"/>
    </xf>
    <xf numFmtId="14" fontId="0" fillId="0" borderId="4" xfId="0" applyNumberFormat="1" applyFill="1" applyBorder="1" applyAlignment="1">
      <alignment horizontal="left" vertical="center" wrapText="1"/>
    </xf>
    <xf numFmtId="14" fontId="0" fillId="0" borderId="4" xfId="0" applyNumberFormat="1" applyBorder="1" applyAlignment="1">
      <alignment horizontal="left" vertical="center" wrapText="1"/>
    </xf>
    <xf numFmtId="14" fontId="0" fillId="0" borderId="4" xfId="0" applyNumberFormat="1" applyFill="1" applyBorder="1" applyAlignment="1">
      <alignment horizontal="left" vertical="center" wrapText="1"/>
    </xf>
    <xf numFmtId="14" fontId="0" fillId="0" borderId="4" xfId="0" applyNumberFormat="1" applyFont="1" applyFill="1" applyBorder="1" applyAlignment="1">
      <alignment horizontal="left" vertical="center" wrapText="1"/>
    </xf>
    <xf numFmtId="0" fontId="0" fillId="0" borderId="4" xfId="0" applyNumberFormat="1" applyFont="1" applyBorder="1" applyAlignment="1">
      <alignment horizontal="left" vertical="center" wrapText="1"/>
    </xf>
    <xf numFmtId="165" fontId="0" fillId="0" borderId="4" xfId="0" applyNumberFormat="1" applyBorder="1" applyAlignment="1">
      <alignment horizontal="right" vertical="center"/>
    </xf>
    <xf numFmtId="14" fontId="0" fillId="0" borderId="4" xfId="0" applyNumberFormat="1" applyBorder="1" applyAlignment="1">
      <alignment horizontal="left" vertical="center" wrapText="1"/>
    </xf>
    <xf numFmtId="14" fontId="0" fillId="0" borderId="6" xfId="0" applyNumberFormat="1" applyFont="1" applyFill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0" fillId="0" borderId="4" xfId="0" applyNumberFormat="1" applyFont="1" applyBorder="1" applyAlignment="1">
      <alignment horizontal="left" vertical="center" wrapText="1"/>
    </xf>
    <xf numFmtId="165" fontId="0" fillId="0" borderId="7" xfId="0" applyNumberFormat="1" applyBorder="1" applyAlignment="1">
      <alignment horizontal="right" vertical="center"/>
    </xf>
    <xf numFmtId="165" fontId="0" fillId="0" borderId="4" xfId="0" applyNumberFormat="1" applyBorder="1" applyAlignment="1">
      <alignment horizontal="right" vertical="center"/>
    </xf>
    <xf numFmtId="14" fontId="0" fillId="0" borderId="4" xfId="0" applyNumberFormat="1" applyBorder="1" applyAlignment="1">
      <alignment horizontal="left" vertical="center" wrapText="1"/>
    </xf>
    <xf numFmtId="14" fontId="0" fillId="0" borderId="4" xfId="0" applyNumberFormat="1" applyFill="1" applyBorder="1" applyAlignment="1">
      <alignment horizontal="left" vertical="center" wrapText="1"/>
    </xf>
    <xf numFmtId="0" fontId="0" fillId="0" borderId="4" xfId="0" applyNumberFormat="1" applyFont="1" applyBorder="1" applyAlignment="1">
      <alignment horizontal="left" vertical="center" wrapText="1"/>
    </xf>
    <xf numFmtId="0" fontId="0" fillId="0" borderId="7" xfId="0" applyNumberFormat="1" applyFont="1" applyBorder="1" applyAlignment="1">
      <alignment horizontal="left" vertical="center" wrapText="1"/>
    </xf>
    <xf numFmtId="0" fontId="0" fillId="0" borderId="4" xfId="0" applyNumberFormat="1" applyFont="1" applyBorder="1" applyAlignment="1">
      <alignment horizontal="left" vertical="center" wrapText="1"/>
    </xf>
    <xf numFmtId="0" fontId="0" fillId="0" borderId="4" xfId="0" applyNumberFormat="1" applyFont="1" applyBorder="1" applyAlignment="1">
      <alignment horizontal="left" vertical="center"/>
    </xf>
    <xf numFmtId="14" fontId="0" fillId="0" borderId="4" xfId="0" applyNumberFormat="1" applyBorder="1" applyAlignment="1">
      <alignment horizontal="left" vertical="center" wrapText="1"/>
    </xf>
    <xf numFmtId="14" fontId="0" fillId="0" borderId="4" xfId="0" applyNumberFormat="1" applyFill="1" applyBorder="1" applyAlignment="1">
      <alignment horizontal="left" vertical="center" wrapText="1"/>
    </xf>
    <xf numFmtId="0" fontId="0" fillId="0" borderId="6" xfId="0" applyNumberFormat="1" applyFont="1" applyBorder="1" applyAlignment="1">
      <alignment vertical="center"/>
    </xf>
    <xf numFmtId="0" fontId="0" fillId="0" borderId="4" xfId="0" applyNumberFormat="1" applyFont="1" applyBorder="1" applyAlignment="1">
      <alignment horizontal="left" vertical="center" wrapText="1"/>
    </xf>
    <xf numFmtId="0" fontId="0" fillId="0" borderId="4" xfId="0" applyNumberFormat="1" applyFont="1" applyBorder="1" applyAlignment="1">
      <alignment horizontal="left" vertical="center"/>
    </xf>
    <xf numFmtId="14" fontId="0" fillId="0" borderId="4" xfId="0" applyNumberFormat="1" applyBorder="1" applyAlignment="1">
      <alignment horizontal="left" vertical="center" wrapText="1"/>
    </xf>
    <xf numFmtId="14" fontId="0" fillId="0" borderId="4" xfId="0" applyNumberFormat="1" applyFill="1" applyBorder="1" applyAlignment="1">
      <alignment horizontal="left" vertical="center" wrapText="1"/>
    </xf>
    <xf numFmtId="165" fontId="2" fillId="0" borderId="7" xfId="0" applyNumberFormat="1" applyFont="1" applyBorder="1" applyAlignment="1">
      <alignment vertical="center"/>
    </xf>
    <xf numFmtId="14" fontId="0" fillId="0" borderId="4" xfId="0" applyNumberFormat="1" applyBorder="1" applyAlignment="1">
      <alignment vertical="center" wrapText="1"/>
    </xf>
    <xf numFmtId="14" fontId="0" fillId="0" borderId="4" xfId="0" applyNumberFormat="1" applyFont="1" applyBorder="1" applyAlignment="1">
      <alignment horizontal="left" vertical="center" wrapText="1"/>
    </xf>
    <xf numFmtId="0" fontId="0" fillId="0" borderId="4" xfId="0" applyNumberFormat="1" applyFont="1" applyBorder="1" applyAlignment="1">
      <alignment horizontal="left" vertical="center" wrapText="1"/>
    </xf>
    <xf numFmtId="14" fontId="0" fillId="0" borderId="4" xfId="0" applyNumberFormat="1" applyFill="1" applyBorder="1" applyAlignment="1">
      <alignment horizontal="left" vertical="center" wrapText="1"/>
    </xf>
    <xf numFmtId="165" fontId="2" fillId="4" borderId="4" xfId="0" applyNumberFormat="1" applyFont="1" applyFill="1" applyBorder="1" applyAlignment="1">
      <alignment vertical="center"/>
    </xf>
    <xf numFmtId="165" fontId="0" fillId="0" borderId="7" xfId="0" applyNumberFormat="1" applyBorder="1" applyAlignment="1">
      <alignment vertical="center"/>
    </xf>
    <xf numFmtId="165" fontId="0" fillId="0" borderId="4" xfId="0" applyNumberFormat="1" applyFill="1" applyBorder="1" applyAlignment="1">
      <alignment vertical="center"/>
    </xf>
    <xf numFmtId="165" fontId="0" fillId="0" borderId="4" xfId="0" applyNumberFormat="1" applyBorder="1" applyAlignment="1">
      <alignment vertical="center"/>
    </xf>
    <xf numFmtId="167" fontId="0" fillId="0" borderId="7" xfId="0" applyNumberFormat="1" applyBorder="1" applyAlignment="1">
      <alignment vertical="center"/>
    </xf>
    <xf numFmtId="165" fontId="0" fillId="0" borderId="7" xfId="0" applyNumberFormat="1" applyBorder="1" applyAlignment="1">
      <alignment horizontal="right" vertical="center"/>
    </xf>
    <xf numFmtId="0" fontId="2" fillId="0" borderId="4" xfId="0" applyNumberFormat="1" applyFont="1" applyBorder="1" applyAlignment="1">
      <alignment horizontal="left" vertical="center" wrapText="1"/>
    </xf>
    <xf numFmtId="0" fontId="0" fillId="0" borderId="4" xfId="0" applyNumberFormat="1" applyFont="1" applyBorder="1" applyAlignment="1">
      <alignment horizontal="left" vertical="center" wrapText="1"/>
    </xf>
    <xf numFmtId="14" fontId="0" fillId="0" borderId="4" xfId="0" applyNumberFormat="1" applyBorder="1" applyAlignment="1">
      <alignment horizontal="left" vertical="center" wrapText="1"/>
    </xf>
    <xf numFmtId="0" fontId="0" fillId="0" borderId="4" xfId="0" applyNumberFormat="1" applyFont="1" applyBorder="1" applyAlignment="1">
      <alignment horizontal="left" vertical="center" wrapText="1"/>
    </xf>
    <xf numFmtId="0" fontId="0" fillId="0" borderId="7" xfId="0" applyNumberFormat="1" applyFont="1" applyBorder="1" applyAlignment="1">
      <alignment horizontal="left" vertical="center" wrapText="1"/>
    </xf>
    <xf numFmtId="165" fontId="0" fillId="0" borderId="7" xfId="0" applyNumberFormat="1" applyBorder="1" applyAlignment="1">
      <alignment vertical="center"/>
    </xf>
    <xf numFmtId="165" fontId="0" fillId="0" borderId="4" xfId="0" applyNumberFormat="1" applyBorder="1" applyAlignment="1">
      <alignment vertical="center"/>
    </xf>
    <xf numFmtId="0" fontId="0" fillId="0" borderId="4" xfId="0" applyNumberFormat="1" applyFont="1" applyBorder="1" applyAlignment="1">
      <alignment horizontal="left" vertical="center" wrapText="1"/>
    </xf>
    <xf numFmtId="165" fontId="0" fillId="0" borderId="7" xfId="0" applyNumberFormat="1" applyBorder="1" applyAlignment="1">
      <alignment horizontal="right" vertical="center"/>
    </xf>
    <xf numFmtId="0" fontId="0" fillId="0" borderId="7" xfId="0" applyNumberFormat="1" applyFont="1" applyBorder="1" applyAlignment="1">
      <alignment horizontal="left" vertical="center" wrapText="1"/>
    </xf>
    <xf numFmtId="165" fontId="0" fillId="0" borderId="4" xfId="0" applyNumberFormat="1" applyBorder="1" applyAlignment="1">
      <alignment horizontal="right" vertical="center"/>
    </xf>
    <xf numFmtId="14" fontId="0" fillId="0" borderId="4" xfId="0" applyNumberFormat="1" applyBorder="1" applyAlignment="1">
      <alignment horizontal="left" vertical="center" wrapText="1"/>
    </xf>
    <xf numFmtId="165" fontId="0" fillId="0" borderId="7" xfId="0" applyNumberFormat="1" applyBorder="1" applyAlignment="1">
      <alignment vertical="center"/>
    </xf>
    <xf numFmtId="165" fontId="0" fillId="0" borderId="4" xfId="0" applyNumberFormat="1" applyBorder="1" applyAlignment="1">
      <alignment vertical="center"/>
    </xf>
    <xf numFmtId="14" fontId="0" fillId="0" borderId="4" xfId="0" applyNumberFormat="1" applyFill="1" applyBorder="1" applyAlignment="1">
      <alignment horizontal="left" vertical="center" wrapText="1"/>
    </xf>
    <xf numFmtId="168" fontId="0" fillId="0" borderId="4" xfId="0" applyNumberFormat="1" applyBorder="1" applyAlignment="1">
      <alignment horizontal="right" vertical="center"/>
    </xf>
    <xf numFmtId="0" fontId="0" fillId="0" borderId="4" xfId="0" applyNumberFormat="1" applyBorder="1" applyAlignment="1">
      <alignment vertical="center"/>
    </xf>
    <xf numFmtId="169" fontId="0" fillId="0" borderId="4" xfId="0" applyNumberFormat="1" applyBorder="1" applyAlignment="1">
      <alignment horizontal="right" vertical="center"/>
    </xf>
    <xf numFmtId="169" fontId="0" fillId="0" borderId="4" xfId="0" applyNumberFormat="1" applyBorder="1" applyAlignment="1">
      <alignment vertical="center"/>
    </xf>
    <xf numFmtId="0" fontId="0" fillId="0" borderId="7" xfId="0" applyNumberFormat="1" applyFont="1" applyBorder="1" applyAlignment="1">
      <alignment horizontal="left" vertical="center" wrapText="1"/>
    </xf>
    <xf numFmtId="14" fontId="0" fillId="0" borderId="4" xfId="0" applyNumberFormat="1" applyBorder="1" applyAlignment="1">
      <alignment horizontal="left" vertical="center" wrapText="1"/>
    </xf>
    <xf numFmtId="165" fontId="0" fillId="0" borderId="4" xfId="0" applyNumberFormat="1" applyBorder="1" applyAlignment="1">
      <alignment vertical="center"/>
    </xf>
    <xf numFmtId="0" fontId="0" fillId="0" borderId="4" xfId="0" applyNumberFormat="1" applyFont="1" applyBorder="1" applyAlignment="1">
      <alignment horizontal="left" vertical="center" wrapText="1"/>
    </xf>
    <xf numFmtId="165" fontId="0" fillId="0" borderId="4" xfId="0" applyNumberFormat="1" applyBorder="1" applyAlignment="1">
      <alignment vertical="center"/>
    </xf>
    <xf numFmtId="14" fontId="0" fillId="0" borderId="4" xfId="0" applyNumberFormat="1" applyBorder="1" applyAlignment="1">
      <alignment horizontal="left" vertical="center"/>
    </xf>
    <xf numFmtId="14" fontId="0" fillId="0" borderId="4" xfId="0" applyNumberFormat="1" applyFont="1" applyFill="1" applyBorder="1" applyAlignment="1">
      <alignment horizontal="left" vertical="center" wrapText="1"/>
    </xf>
    <xf numFmtId="0" fontId="0" fillId="0" borderId="4" xfId="0" applyNumberFormat="1" applyFont="1" applyBorder="1" applyAlignment="1">
      <alignment horizontal="left" vertical="center" wrapText="1"/>
    </xf>
    <xf numFmtId="0" fontId="0" fillId="0" borderId="7" xfId="0" applyNumberFormat="1" applyFont="1" applyBorder="1" applyAlignment="1">
      <alignment horizontal="left" vertical="center" wrapText="1"/>
    </xf>
    <xf numFmtId="14" fontId="0" fillId="0" borderId="4" xfId="0" applyNumberFormat="1" applyBorder="1" applyAlignment="1">
      <alignment horizontal="left" vertical="center" wrapText="1"/>
    </xf>
    <xf numFmtId="165" fontId="0" fillId="0" borderId="7" xfId="0" applyNumberFormat="1" applyBorder="1" applyAlignment="1">
      <alignment vertical="center"/>
    </xf>
    <xf numFmtId="0" fontId="0" fillId="0" borderId="0" xfId="0" applyNumberFormat="1" applyBorder="1" applyAlignment="1">
      <alignment vertical="center"/>
    </xf>
    <xf numFmtId="14" fontId="0" fillId="0" borderId="0" xfId="0" applyNumberFormat="1" applyFill="1" applyBorder="1" applyAlignment="1">
      <alignment vertical="center" wrapText="1"/>
    </xf>
    <xf numFmtId="169" fontId="0" fillId="0" borderId="7" xfId="0" applyNumberFormat="1" applyBorder="1" applyAlignment="1">
      <alignment horizontal="right" vertical="center"/>
    </xf>
    <xf numFmtId="0" fontId="0" fillId="0" borderId="7" xfId="0" applyNumberFormat="1" applyFont="1" applyBorder="1" applyAlignment="1">
      <alignment horizontal="left" vertical="center" wrapText="1"/>
    </xf>
    <xf numFmtId="0" fontId="0" fillId="0" borderId="4" xfId="0" applyNumberFormat="1" applyFont="1" applyBorder="1" applyAlignment="1">
      <alignment horizontal="left" vertical="center" wrapText="1"/>
    </xf>
    <xf numFmtId="0" fontId="0" fillId="0" borderId="4" xfId="0" applyNumberFormat="1" applyFont="1" applyBorder="1" applyAlignment="1">
      <alignment horizontal="left" vertical="center"/>
    </xf>
    <xf numFmtId="165" fontId="0" fillId="0" borderId="7" xfId="0" applyNumberFormat="1" applyBorder="1" applyAlignment="1">
      <alignment horizontal="right" vertical="center"/>
    </xf>
    <xf numFmtId="14" fontId="0" fillId="0" borderId="4" xfId="0" applyNumberFormat="1" applyBorder="1" applyAlignment="1">
      <alignment horizontal="left" vertical="center" wrapText="1"/>
    </xf>
    <xf numFmtId="165" fontId="0" fillId="0" borderId="4" xfId="0" applyNumberFormat="1" applyBorder="1" applyAlignment="1">
      <alignment horizontal="right" vertical="center"/>
    </xf>
    <xf numFmtId="165" fontId="0" fillId="0" borderId="7" xfId="0" applyNumberFormat="1" applyBorder="1" applyAlignment="1">
      <alignment vertical="center"/>
    </xf>
    <xf numFmtId="14" fontId="0" fillId="0" borderId="4" xfId="0" applyNumberFormat="1" applyFill="1" applyBorder="1" applyAlignment="1">
      <alignment horizontal="left" vertical="center" wrapText="1"/>
    </xf>
    <xf numFmtId="165" fontId="0" fillId="0" borderId="4" xfId="0" applyNumberFormat="1" applyBorder="1" applyAlignment="1">
      <alignment vertical="center"/>
    </xf>
    <xf numFmtId="14" fontId="0" fillId="0" borderId="4" xfId="0" applyNumberFormat="1" applyBorder="1" applyAlignment="1">
      <alignment horizontal="left" vertical="center"/>
    </xf>
    <xf numFmtId="14" fontId="0" fillId="0" borderId="4" xfId="0" applyNumberFormat="1" applyFont="1" applyFill="1" applyBorder="1" applyAlignment="1">
      <alignment horizontal="left" vertical="center" wrapText="1"/>
    </xf>
    <xf numFmtId="169" fontId="0" fillId="0" borderId="7" xfId="0" applyNumberFormat="1" applyBorder="1" applyAlignment="1">
      <alignment horizontal="right" vertical="center"/>
    </xf>
    <xf numFmtId="0" fontId="0" fillId="0" borderId="4" xfId="0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0" fillId="0" borderId="6" xfId="0" applyNumberFormat="1" applyFont="1" applyBorder="1" applyAlignment="1">
      <alignment horizontal="left" vertical="center"/>
    </xf>
    <xf numFmtId="0" fontId="0" fillId="0" borderId="7" xfId="0" applyNumberFormat="1" applyFont="1" applyBorder="1" applyAlignment="1">
      <alignment horizontal="left" vertical="center"/>
    </xf>
    <xf numFmtId="14" fontId="0" fillId="0" borderId="6" xfId="0" applyNumberFormat="1" applyBorder="1" applyAlignment="1">
      <alignment horizontal="left" vertical="center" wrapText="1"/>
    </xf>
    <xf numFmtId="14" fontId="0" fillId="0" borderId="7" xfId="0" applyNumberFormat="1" applyBorder="1" applyAlignment="1">
      <alignment horizontal="left" vertical="center" wrapText="1"/>
    </xf>
    <xf numFmtId="0" fontId="0" fillId="0" borderId="8" xfId="0" applyNumberFormat="1" applyFont="1" applyBorder="1" applyAlignment="1">
      <alignment horizontal="left" vertical="center"/>
    </xf>
    <xf numFmtId="0" fontId="0" fillId="0" borderId="4" xfId="0" applyNumberFormat="1" applyFont="1" applyBorder="1" applyAlignment="1">
      <alignment horizontal="left" vertical="center" wrapText="1"/>
    </xf>
    <xf numFmtId="14" fontId="0" fillId="0" borderId="6" xfId="0" applyNumberFormat="1" applyBorder="1" applyAlignment="1">
      <alignment horizontal="left" vertical="center"/>
    </xf>
    <xf numFmtId="14" fontId="0" fillId="0" borderId="7" xfId="0" applyNumberFormat="1" applyBorder="1" applyAlignment="1">
      <alignment horizontal="left" vertical="center"/>
    </xf>
    <xf numFmtId="0" fontId="1" fillId="3" borderId="4" xfId="0" applyNumberFormat="1" applyFont="1" applyFill="1" applyBorder="1" applyAlignment="1">
      <alignment horizontal="center" vertical="center" wrapText="1"/>
    </xf>
    <xf numFmtId="165" fontId="0" fillId="0" borderId="6" xfId="0" applyNumberFormat="1" applyBorder="1" applyAlignment="1">
      <alignment horizontal="right" vertical="center"/>
    </xf>
    <xf numFmtId="165" fontId="0" fillId="0" borderId="7" xfId="0" applyNumberFormat="1" applyBorder="1" applyAlignment="1">
      <alignment horizontal="right" vertical="center"/>
    </xf>
    <xf numFmtId="14" fontId="0" fillId="0" borderId="8" xfId="0" applyNumberFormat="1" applyBorder="1" applyAlignment="1">
      <alignment horizontal="left" vertical="center" wrapText="1"/>
    </xf>
    <xf numFmtId="0" fontId="0" fillId="0" borderId="4" xfId="0" applyNumberFormat="1" applyFont="1" applyBorder="1" applyAlignment="1">
      <alignment horizontal="left" vertical="center"/>
    </xf>
    <xf numFmtId="14" fontId="0" fillId="0" borderId="6" xfId="0" applyNumberFormat="1" applyFill="1" applyBorder="1" applyAlignment="1">
      <alignment horizontal="left" vertical="center" wrapText="1"/>
    </xf>
    <xf numFmtId="14" fontId="0" fillId="0" borderId="7" xfId="0" applyNumberFormat="1" applyFill="1" applyBorder="1" applyAlignment="1">
      <alignment horizontal="left" vertical="center" wrapText="1"/>
    </xf>
    <xf numFmtId="0" fontId="0" fillId="0" borderId="6" xfId="0" applyNumberFormat="1" applyFont="1" applyBorder="1" applyAlignment="1">
      <alignment horizontal="left" vertical="center" wrapText="1"/>
    </xf>
    <xf numFmtId="0" fontId="0" fillId="0" borderId="7" xfId="0" applyNumberFormat="1" applyFont="1" applyBorder="1" applyAlignment="1">
      <alignment horizontal="left" vertical="center" wrapText="1"/>
    </xf>
    <xf numFmtId="165" fontId="0" fillId="0" borderId="4" xfId="0" applyNumberFormat="1" applyBorder="1" applyAlignment="1">
      <alignment horizontal="right" vertical="center"/>
    </xf>
    <xf numFmtId="14" fontId="0" fillId="0" borderId="4" xfId="0" applyNumberFormat="1" applyBorder="1" applyAlignment="1">
      <alignment horizontal="left" vertical="center" wrapText="1"/>
    </xf>
    <xf numFmtId="165" fontId="0" fillId="0" borderId="8" xfId="0" applyNumberFormat="1" applyBorder="1" applyAlignment="1">
      <alignment horizontal="right" vertical="center"/>
    </xf>
    <xf numFmtId="0" fontId="0" fillId="0" borderId="8" xfId="0" applyNumberFormat="1" applyFont="1" applyBorder="1" applyAlignment="1">
      <alignment horizontal="left" vertical="center" wrapText="1"/>
    </xf>
    <xf numFmtId="167" fontId="0" fillId="0" borderId="6" xfId="0" applyNumberFormat="1" applyBorder="1" applyAlignment="1">
      <alignment horizontal="right" vertical="center"/>
    </xf>
    <xf numFmtId="167" fontId="0" fillId="0" borderId="8" xfId="0" applyNumberFormat="1" applyBorder="1" applyAlignment="1">
      <alignment horizontal="right" vertical="center"/>
    </xf>
    <xf numFmtId="167" fontId="0" fillId="0" borderId="7" xfId="0" applyNumberFormat="1" applyBorder="1" applyAlignment="1">
      <alignment horizontal="right" vertical="center"/>
    </xf>
    <xf numFmtId="14" fontId="0" fillId="0" borderId="8" xfId="0" applyNumberFormat="1" applyFill="1" applyBorder="1" applyAlignment="1">
      <alignment horizontal="left" vertical="center" wrapText="1"/>
    </xf>
    <xf numFmtId="165" fontId="0" fillId="0" borderId="6" xfId="0" applyNumberFormat="1" applyBorder="1" applyAlignment="1">
      <alignment vertical="center"/>
    </xf>
    <xf numFmtId="165" fontId="0" fillId="0" borderId="7" xfId="0" applyNumberFormat="1" applyBorder="1" applyAlignment="1">
      <alignment vertical="center"/>
    </xf>
    <xf numFmtId="0" fontId="0" fillId="0" borderId="6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left" vertical="center" wrapText="1"/>
    </xf>
    <xf numFmtId="165" fontId="0" fillId="0" borderId="4" xfId="0" applyNumberFormat="1" applyBorder="1" applyAlignment="1">
      <alignment vertical="center"/>
    </xf>
    <xf numFmtId="14" fontId="0" fillId="0" borderId="4" xfId="0" applyNumberFormat="1" applyBorder="1" applyAlignment="1">
      <alignment horizontal="left" vertical="center"/>
    </xf>
    <xf numFmtId="167" fontId="0" fillId="0" borderId="6" xfId="0" applyNumberFormat="1" applyBorder="1" applyAlignment="1">
      <alignment vertical="center"/>
    </xf>
    <xf numFmtId="167" fontId="0" fillId="0" borderId="7" xfId="0" applyNumberFormat="1" applyBorder="1" applyAlignment="1">
      <alignment vertical="center"/>
    </xf>
    <xf numFmtId="165" fontId="0" fillId="0" borderId="8" xfId="0" applyNumberFormat="1" applyBorder="1" applyAlignment="1">
      <alignment vertical="center"/>
    </xf>
    <xf numFmtId="14" fontId="0" fillId="0" borderId="4" xfId="0" applyNumberFormat="1" applyFill="1" applyBorder="1" applyAlignment="1">
      <alignment horizontal="left" vertical="center" wrapText="1"/>
    </xf>
    <xf numFmtId="0" fontId="2" fillId="0" borderId="6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169" fontId="0" fillId="0" borderId="6" xfId="0" applyNumberFormat="1" applyBorder="1" applyAlignment="1">
      <alignment horizontal="right" vertical="center"/>
    </xf>
    <xf numFmtId="169" fontId="0" fillId="0" borderId="7" xfId="0" applyNumberFormat="1" applyBorder="1" applyAlignment="1">
      <alignment horizontal="right" vertical="center"/>
    </xf>
    <xf numFmtId="14" fontId="0" fillId="0" borderId="4" xfId="0" applyNumberFormat="1" applyFont="1" applyFill="1" applyBorder="1" applyAlignment="1">
      <alignment horizontal="left" vertical="center" wrapText="1"/>
    </xf>
    <xf numFmtId="0" fontId="0" fillId="0" borderId="6" xfId="0" applyNumberFormat="1" applyBorder="1" applyAlignment="1">
      <alignment horizontal="left" vertical="center"/>
    </xf>
    <xf numFmtId="0" fontId="0" fillId="0" borderId="8" xfId="0" applyNumberFormat="1" applyBorder="1" applyAlignment="1">
      <alignment horizontal="left" vertical="center"/>
    </xf>
    <xf numFmtId="0" fontId="0" fillId="0" borderId="7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14" fontId="0" fillId="0" borderId="6" xfId="0" applyNumberFormat="1" applyFont="1" applyFill="1" applyBorder="1" applyAlignment="1">
      <alignment horizontal="left" vertical="center" wrapText="1"/>
    </xf>
    <xf numFmtId="14" fontId="0" fillId="0" borderId="7" xfId="0" applyNumberFormat="1" applyFont="1" applyFill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</cellXfs>
  <cellStyles count="2">
    <cellStyle name="Euro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4D79B"/>
      <rgbColor rgb="00808080"/>
      <rgbColor rgb="009999FF"/>
      <rgbColor rgb="00993366"/>
      <rgbColor rgb="00FDE9D9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30"/>
  <sheetViews>
    <sheetView showGridLines="0" workbookViewId="0">
      <selection activeCell="B5" sqref="B5"/>
    </sheetView>
  </sheetViews>
  <sheetFormatPr baseColWidth="10" defaultColWidth="10.85546875" defaultRowHeight="15" x14ac:dyDescent="0.25"/>
  <cols>
    <col min="1" max="1" width="14.5703125" style="1" customWidth="1"/>
    <col min="2" max="2" width="22.140625" style="2" bestFit="1" customWidth="1"/>
    <col min="3" max="3" width="23.140625" style="3" customWidth="1"/>
    <col min="4" max="4" width="41.5703125" style="1" customWidth="1"/>
    <col min="5" max="5" width="71.85546875" style="1" customWidth="1"/>
    <col min="6" max="6" width="12.5703125" style="1" customWidth="1"/>
    <col min="7" max="16384" width="10.85546875" style="1"/>
  </cols>
  <sheetData>
    <row r="1" spans="2:7" s="4" customFormat="1" ht="23.1" customHeight="1" x14ac:dyDescent="0.25">
      <c r="B1" s="5"/>
      <c r="C1" s="6"/>
    </row>
    <row r="2" spans="2:7" ht="40.5" customHeight="1" x14ac:dyDescent="0.25">
      <c r="B2" s="191" t="s">
        <v>47</v>
      </c>
      <c r="C2" s="191"/>
      <c r="D2" s="191"/>
      <c r="E2" s="191"/>
      <c r="F2" s="191"/>
    </row>
    <row r="3" spans="2:7" x14ac:dyDescent="0.25">
      <c r="B3" s="3"/>
      <c r="D3" s="2"/>
      <c r="E3" s="7"/>
    </row>
    <row r="4" spans="2:7" x14ac:dyDescent="0.25">
      <c r="B4" s="32" t="s">
        <v>0</v>
      </c>
      <c r="C4" s="32" t="s">
        <v>1</v>
      </c>
      <c r="D4" s="33" t="s">
        <v>2</v>
      </c>
      <c r="E4" s="32" t="s">
        <v>3</v>
      </c>
      <c r="F4" s="34" t="s">
        <v>4</v>
      </c>
      <c r="G4" s="8"/>
    </row>
    <row r="5" spans="2:7" x14ac:dyDescent="0.25">
      <c r="B5" s="3"/>
      <c r="D5" s="2"/>
      <c r="E5" s="7"/>
      <c r="F5" s="9"/>
    </row>
    <row r="6" spans="2:7" ht="15" customHeight="1" x14ac:dyDescent="0.25">
      <c r="B6" s="182" t="s">
        <v>5</v>
      </c>
      <c r="C6" s="79">
        <v>45370</v>
      </c>
      <c r="D6" s="76" t="s">
        <v>73</v>
      </c>
      <c r="E6" s="28" t="s">
        <v>80</v>
      </c>
      <c r="F6" s="29">
        <v>2899.99</v>
      </c>
    </row>
    <row r="7" spans="2:7" ht="45" x14ac:dyDescent="0.25">
      <c r="B7" s="182"/>
      <c r="C7" s="79">
        <v>45359</v>
      </c>
      <c r="D7" s="76" t="s">
        <v>81</v>
      </c>
      <c r="E7" s="76" t="s">
        <v>83</v>
      </c>
      <c r="F7" s="29">
        <v>1045</v>
      </c>
    </row>
    <row r="8" spans="2:7" ht="15" customHeight="1" x14ac:dyDescent="0.25">
      <c r="B8" s="10"/>
      <c r="C8" s="11"/>
      <c r="D8" s="3"/>
      <c r="E8" s="30" t="s">
        <v>6</v>
      </c>
      <c r="F8" s="31">
        <f>SUM(F6:F7)</f>
        <v>3944.99</v>
      </c>
    </row>
    <row r="9" spans="2:7" ht="15" customHeight="1" x14ac:dyDescent="0.25">
      <c r="B9" s="10"/>
      <c r="C9" s="11"/>
      <c r="D9" s="3"/>
      <c r="E9" s="3"/>
      <c r="F9" s="9"/>
    </row>
    <row r="10" spans="2:7" ht="15" customHeight="1" x14ac:dyDescent="0.25">
      <c r="B10" s="10"/>
      <c r="C10" s="11"/>
      <c r="D10" s="3"/>
      <c r="E10" s="3"/>
    </row>
    <row r="11" spans="2:7" ht="30" x14ac:dyDescent="0.25">
      <c r="B11" s="182" t="s">
        <v>7</v>
      </c>
      <c r="C11" s="196">
        <v>45353</v>
      </c>
      <c r="D11" s="198" t="s">
        <v>73</v>
      </c>
      <c r="E11" s="28" t="s">
        <v>74</v>
      </c>
      <c r="F11" s="29">
        <v>2480.5</v>
      </c>
    </row>
    <row r="12" spans="2:7" ht="15" customHeight="1" x14ac:dyDescent="0.25">
      <c r="B12" s="182"/>
      <c r="C12" s="197"/>
      <c r="D12" s="199"/>
      <c r="E12" s="28" t="s">
        <v>75</v>
      </c>
      <c r="F12" s="29">
        <v>1100</v>
      </c>
    </row>
    <row r="13" spans="2:7" ht="15" customHeight="1" x14ac:dyDescent="0.25">
      <c r="B13" s="12"/>
      <c r="C13" s="13"/>
      <c r="D13" s="3"/>
      <c r="E13" s="30" t="s">
        <v>6</v>
      </c>
      <c r="F13" s="31">
        <f>SUM(F11:F12)</f>
        <v>3580.5</v>
      </c>
    </row>
    <row r="14" spans="2:7" ht="15" customHeight="1" x14ac:dyDescent="0.25">
      <c r="B14" s="12"/>
      <c r="C14" s="13"/>
      <c r="D14" s="3"/>
      <c r="E14" s="10"/>
      <c r="F14" s="14"/>
    </row>
    <row r="15" spans="2:7" ht="15" customHeight="1" x14ac:dyDescent="0.25">
      <c r="B15" s="3"/>
      <c r="C15" s="13"/>
      <c r="D15" s="3"/>
      <c r="E15" s="3"/>
      <c r="F15" s="9"/>
    </row>
    <row r="16" spans="2:7" ht="15.75" customHeight="1" x14ac:dyDescent="0.25">
      <c r="B16" s="88" t="s">
        <v>9</v>
      </c>
      <c r="C16" s="26">
        <v>45369</v>
      </c>
      <c r="D16" s="40" t="s">
        <v>73</v>
      </c>
      <c r="E16" s="28" t="s">
        <v>85</v>
      </c>
      <c r="F16" s="29">
        <v>1500</v>
      </c>
    </row>
    <row r="17" spans="2:6" ht="15" customHeight="1" x14ac:dyDescent="0.25">
      <c r="B17" s="15"/>
      <c r="C17" s="16"/>
      <c r="D17" s="15"/>
      <c r="E17" s="30" t="s">
        <v>6</v>
      </c>
      <c r="F17" s="31">
        <f>SUM(F16:F16)</f>
        <v>1500</v>
      </c>
    </row>
    <row r="18" spans="2:6" ht="15" customHeight="1" x14ac:dyDescent="0.25">
      <c r="B18" s="3"/>
      <c r="C18" s="16"/>
      <c r="D18" s="3"/>
      <c r="E18" s="10"/>
      <c r="F18" s="14"/>
    </row>
    <row r="19" spans="2:6" ht="15" customHeight="1" x14ac:dyDescent="0.25">
      <c r="B19" s="3"/>
      <c r="C19" s="16"/>
      <c r="D19" s="3"/>
      <c r="E19" s="3"/>
      <c r="F19" s="9"/>
    </row>
    <row r="20" spans="2:6" x14ac:dyDescent="0.25">
      <c r="B20" s="182" t="s">
        <v>79</v>
      </c>
      <c r="C20" s="26">
        <v>45354</v>
      </c>
      <c r="D20" s="183" t="s">
        <v>73</v>
      </c>
      <c r="E20" s="28" t="s">
        <v>77</v>
      </c>
      <c r="F20" s="29">
        <v>1061.4000000000001</v>
      </c>
    </row>
    <row r="21" spans="2:6" ht="15" customHeight="1" x14ac:dyDescent="0.25">
      <c r="B21" s="182"/>
      <c r="C21" s="26">
        <v>45361</v>
      </c>
      <c r="D21" s="187"/>
      <c r="E21" s="28" t="s">
        <v>78</v>
      </c>
      <c r="F21" s="29">
        <v>1000</v>
      </c>
    </row>
    <row r="22" spans="2:6" ht="15" customHeight="1" x14ac:dyDescent="0.25">
      <c r="B22" s="182"/>
      <c r="C22" s="26">
        <v>45347</v>
      </c>
      <c r="D22" s="184"/>
      <c r="E22" s="28" t="s">
        <v>86</v>
      </c>
      <c r="F22" s="29">
        <v>100.01</v>
      </c>
    </row>
    <row r="23" spans="2:6" ht="45" x14ac:dyDescent="0.25">
      <c r="B23" s="182"/>
      <c r="C23" s="82">
        <v>45363</v>
      </c>
      <c r="D23" s="43" t="s">
        <v>81</v>
      </c>
      <c r="E23" s="28" t="s">
        <v>104</v>
      </c>
      <c r="F23" s="29">
        <v>200</v>
      </c>
    </row>
    <row r="24" spans="2:6" ht="45" x14ac:dyDescent="0.25">
      <c r="B24" s="182"/>
      <c r="C24" s="82">
        <v>45384</v>
      </c>
      <c r="D24" s="43" t="s">
        <v>110</v>
      </c>
      <c r="E24" s="28" t="s">
        <v>111</v>
      </c>
      <c r="F24" s="29">
        <v>185.35</v>
      </c>
    </row>
    <row r="25" spans="2:6" ht="15" customHeight="1" x14ac:dyDescent="0.25">
      <c r="B25" s="12"/>
      <c r="C25" s="13"/>
      <c r="D25" s="3"/>
      <c r="E25" s="30" t="s">
        <v>6</v>
      </c>
      <c r="F25" s="31">
        <f>SUM(F20:F24)</f>
        <v>2546.7600000000002</v>
      </c>
    </row>
    <row r="26" spans="2:6" ht="15" customHeight="1" x14ac:dyDescent="0.25">
      <c r="B26" s="12"/>
      <c r="C26" s="13"/>
      <c r="D26" s="3"/>
      <c r="E26" s="10"/>
      <c r="F26" s="14"/>
    </row>
    <row r="27" spans="2:6" ht="15" customHeight="1" x14ac:dyDescent="0.25">
      <c r="B27" s="12"/>
      <c r="C27" s="17"/>
      <c r="D27" s="3"/>
      <c r="E27" s="3"/>
      <c r="F27" s="9"/>
    </row>
    <row r="28" spans="2:6" ht="15" customHeight="1" x14ac:dyDescent="0.25">
      <c r="B28" s="88" t="s">
        <v>11</v>
      </c>
      <c r="C28" s="91"/>
      <c r="D28" s="91"/>
      <c r="E28" s="28"/>
      <c r="F28" s="29"/>
    </row>
    <row r="29" spans="2:6" ht="15" customHeight="1" x14ac:dyDescent="0.25">
      <c r="B29" s="12"/>
      <c r="C29" s="13"/>
      <c r="D29" s="3"/>
      <c r="E29" s="30" t="s">
        <v>6</v>
      </c>
      <c r="F29" s="31">
        <f>SUM(F28:F28)</f>
        <v>0</v>
      </c>
    </row>
    <row r="30" spans="2:6" ht="15" customHeight="1" x14ac:dyDescent="0.25">
      <c r="B30" s="3"/>
      <c r="C30" s="13"/>
      <c r="D30" s="3"/>
      <c r="E30" s="3"/>
      <c r="F30" s="9"/>
    </row>
    <row r="31" spans="2:6" ht="15" customHeight="1" x14ac:dyDescent="0.25">
      <c r="B31" s="3"/>
      <c r="C31" s="13"/>
      <c r="D31" s="3"/>
      <c r="E31" s="3"/>
      <c r="F31" s="9"/>
    </row>
    <row r="32" spans="2:6" ht="15" customHeight="1" x14ac:dyDescent="0.25">
      <c r="B32" s="182" t="s">
        <v>12</v>
      </c>
      <c r="C32" s="82">
        <v>45368</v>
      </c>
      <c r="D32" s="83" t="s">
        <v>73</v>
      </c>
      <c r="E32" s="28" t="s">
        <v>80</v>
      </c>
      <c r="F32" s="29">
        <v>2000</v>
      </c>
    </row>
    <row r="33" spans="2:6" ht="30" x14ac:dyDescent="0.25">
      <c r="B33" s="182"/>
      <c r="C33" s="82">
        <v>45406</v>
      </c>
      <c r="D33" s="83" t="s">
        <v>105</v>
      </c>
      <c r="E33" s="83" t="s">
        <v>106</v>
      </c>
      <c r="F33" s="29">
        <v>580</v>
      </c>
    </row>
    <row r="34" spans="2:6" ht="15" customHeight="1" x14ac:dyDescent="0.25">
      <c r="B34" s="3"/>
      <c r="C34" s="13"/>
      <c r="D34" s="3"/>
      <c r="E34" s="30" t="s">
        <v>6</v>
      </c>
      <c r="F34" s="31">
        <f>SUM(F32:F33)</f>
        <v>2580</v>
      </c>
    </row>
    <row r="35" spans="2:6" ht="15" customHeight="1" x14ac:dyDescent="0.25">
      <c r="B35" s="3"/>
      <c r="C35" s="13"/>
      <c r="D35" s="3"/>
      <c r="E35" s="3"/>
      <c r="F35" s="9"/>
    </row>
    <row r="36" spans="2:6" ht="15" customHeight="1" x14ac:dyDescent="0.25">
      <c r="B36" s="3"/>
      <c r="C36" s="13"/>
      <c r="D36" s="3"/>
      <c r="E36" s="3"/>
      <c r="F36" s="9"/>
    </row>
    <row r="37" spans="2:6" ht="15" customHeight="1" x14ac:dyDescent="0.25">
      <c r="B37" s="182" t="s">
        <v>13</v>
      </c>
      <c r="C37" s="80">
        <v>45367</v>
      </c>
      <c r="D37" s="44" t="s">
        <v>8</v>
      </c>
      <c r="E37" s="40" t="s">
        <v>55</v>
      </c>
      <c r="F37" s="29">
        <v>211.65</v>
      </c>
    </row>
    <row r="38" spans="2:6" ht="45" x14ac:dyDescent="0.25">
      <c r="B38" s="182"/>
      <c r="C38" s="80">
        <v>45352</v>
      </c>
      <c r="D38" s="44" t="s">
        <v>81</v>
      </c>
      <c r="E38" s="40" t="s">
        <v>82</v>
      </c>
      <c r="F38" s="29">
        <v>750</v>
      </c>
    </row>
    <row r="39" spans="2:6" ht="15" customHeight="1" x14ac:dyDescent="0.25">
      <c r="B39" s="182"/>
      <c r="C39" s="80">
        <v>45367</v>
      </c>
      <c r="D39" s="44" t="s">
        <v>73</v>
      </c>
      <c r="E39" s="28" t="s">
        <v>84</v>
      </c>
      <c r="F39" s="29">
        <v>2300</v>
      </c>
    </row>
    <row r="40" spans="2:6" ht="15" customHeight="1" x14ac:dyDescent="0.25">
      <c r="B40" s="12"/>
      <c r="C40" s="16"/>
      <c r="D40" s="3"/>
      <c r="E40" s="30" t="s">
        <v>6</v>
      </c>
      <c r="F40" s="31">
        <f>SUM(F37:F39)</f>
        <v>3261.65</v>
      </c>
    </row>
    <row r="41" spans="2:6" ht="15" customHeight="1" x14ac:dyDescent="0.25">
      <c r="B41" s="3"/>
      <c r="C41" s="16"/>
      <c r="D41" s="3"/>
      <c r="E41" s="3"/>
      <c r="F41" s="9"/>
    </row>
    <row r="42" spans="2:6" ht="15" customHeight="1" x14ac:dyDescent="0.25">
      <c r="B42" s="3"/>
      <c r="C42" s="16"/>
      <c r="D42" s="3"/>
      <c r="E42" s="3"/>
      <c r="F42" s="9"/>
    </row>
    <row r="43" spans="2:6" ht="15" customHeight="1" x14ac:dyDescent="0.25">
      <c r="B43" s="182" t="s">
        <v>14</v>
      </c>
      <c r="C43" s="82">
        <v>45368</v>
      </c>
      <c r="D43" s="188" t="s">
        <v>73</v>
      </c>
      <c r="E43" s="28" t="s">
        <v>93</v>
      </c>
      <c r="F43" s="29">
        <v>1194.8800000000001</v>
      </c>
    </row>
    <row r="44" spans="2:6" ht="15" customHeight="1" x14ac:dyDescent="0.25">
      <c r="B44" s="182"/>
      <c r="C44" s="82">
        <v>45369</v>
      </c>
      <c r="D44" s="188"/>
      <c r="E44" s="76" t="s">
        <v>94</v>
      </c>
      <c r="F44" s="29">
        <v>1300</v>
      </c>
    </row>
    <row r="45" spans="2:6" ht="15" customHeight="1" x14ac:dyDescent="0.25">
      <c r="B45" s="182"/>
      <c r="C45" s="82">
        <v>45370</v>
      </c>
      <c r="D45" s="83" t="s">
        <v>8</v>
      </c>
      <c r="E45" s="83" t="s">
        <v>101</v>
      </c>
      <c r="F45" s="29">
        <v>197.73</v>
      </c>
    </row>
    <row r="46" spans="2:6" ht="15" customHeight="1" x14ac:dyDescent="0.25">
      <c r="C46" s="16"/>
      <c r="D46" s="3"/>
      <c r="E46" s="30" t="s">
        <v>6</v>
      </c>
      <c r="F46" s="31">
        <f>SUM(F43:F45)</f>
        <v>2692.61</v>
      </c>
    </row>
    <row r="47" spans="2:6" ht="15" customHeight="1" x14ac:dyDescent="0.25">
      <c r="C47" s="11"/>
      <c r="F47" s="9"/>
    </row>
    <row r="48" spans="2:6" ht="15" customHeight="1" x14ac:dyDescent="0.25">
      <c r="C48" s="16"/>
      <c r="F48" s="9"/>
    </row>
    <row r="49" spans="2:6" ht="15" customHeight="1" x14ac:dyDescent="0.25">
      <c r="B49" s="191" t="s">
        <v>50</v>
      </c>
      <c r="C49" s="191"/>
      <c r="D49" s="191"/>
      <c r="E49" s="191"/>
      <c r="F49" s="191"/>
    </row>
    <row r="50" spans="2:6" ht="15" customHeight="1" x14ac:dyDescent="0.25">
      <c r="B50" s="191"/>
      <c r="C50" s="191"/>
      <c r="D50" s="191"/>
      <c r="E50" s="191"/>
      <c r="F50" s="191"/>
    </row>
    <row r="51" spans="2:6" ht="15" customHeight="1" x14ac:dyDescent="0.25">
      <c r="B51" s="3"/>
      <c r="D51" s="8"/>
      <c r="E51" s="2"/>
      <c r="F51" s="7"/>
    </row>
    <row r="52" spans="2:6" ht="15" customHeight="1" x14ac:dyDescent="0.25">
      <c r="B52" s="32" t="s">
        <v>0</v>
      </c>
      <c r="C52" s="32" t="s">
        <v>1</v>
      </c>
      <c r="D52" s="33" t="s">
        <v>2</v>
      </c>
      <c r="E52" s="32" t="s">
        <v>3</v>
      </c>
      <c r="F52" s="34" t="s">
        <v>4</v>
      </c>
    </row>
    <row r="53" spans="2:6" ht="15" customHeight="1" x14ac:dyDescent="0.25">
      <c r="B53" s="3"/>
      <c r="D53" s="8"/>
      <c r="E53" s="2"/>
      <c r="F53" s="7"/>
    </row>
    <row r="54" spans="2:6" x14ac:dyDescent="0.25">
      <c r="B54" s="182" t="s">
        <v>15</v>
      </c>
      <c r="C54" s="87">
        <v>45325</v>
      </c>
      <c r="D54" s="195" t="s">
        <v>56</v>
      </c>
      <c r="E54" s="40" t="s">
        <v>66</v>
      </c>
      <c r="F54" s="38">
        <v>363</v>
      </c>
    </row>
    <row r="55" spans="2:6" x14ac:dyDescent="0.25">
      <c r="B55" s="182"/>
      <c r="C55" s="87" t="s">
        <v>65</v>
      </c>
      <c r="D55" s="195"/>
      <c r="E55" s="40" t="s">
        <v>67</v>
      </c>
      <c r="F55" s="74">
        <v>1650</v>
      </c>
    </row>
    <row r="56" spans="2:6" ht="30" x14ac:dyDescent="0.25">
      <c r="B56" s="182"/>
      <c r="C56" s="87">
        <v>45326</v>
      </c>
      <c r="D56" s="195"/>
      <c r="E56" s="40" t="s">
        <v>68</v>
      </c>
      <c r="F56" s="38">
        <v>360</v>
      </c>
    </row>
    <row r="57" spans="2:6" ht="15" customHeight="1" x14ac:dyDescent="0.25">
      <c r="B57" s="182"/>
      <c r="C57" s="87">
        <v>45325</v>
      </c>
      <c r="D57" s="195"/>
      <c r="E57" s="40" t="s">
        <v>69</v>
      </c>
      <c r="F57" s="74">
        <v>1380.41</v>
      </c>
    </row>
    <row r="58" spans="2:6" ht="15" customHeight="1" x14ac:dyDescent="0.25">
      <c r="B58" s="182"/>
      <c r="C58" s="87">
        <v>45325</v>
      </c>
      <c r="D58" s="195"/>
      <c r="E58" s="40" t="s">
        <v>70</v>
      </c>
      <c r="F58" s="38">
        <v>605</v>
      </c>
    </row>
    <row r="59" spans="2:6" ht="15" customHeight="1" x14ac:dyDescent="0.25">
      <c r="B59" s="182"/>
      <c r="C59" s="87">
        <v>45369</v>
      </c>
      <c r="D59" s="84" t="s">
        <v>73</v>
      </c>
      <c r="E59" s="40" t="s">
        <v>88</v>
      </c>
      <c r="F59" s="78">
        <v>665.5</v>
      </c>
    </row>
    <row r="60" spans="2:6" ht="15" customHeight="1" x14ac:dyDescent="0.25">
      <c r="B60" s="182"/>
      <c r="C60" s="87">
        <v>45375</v>
      </c>
      <c r="D60" s="84" t="s">
        <v>87</v>
      </c>
      <c r="E60" s="40" t="s">
        <v>89</v>
      </c>
      <c r="F60" s="78">
        <v>700</v>
      </c>
    </row>
    <row r="61" spans="2:6" ht="30" x14ac:dyDescent="0.25">
      <c r="B61" s="182"/>
      <c r="C61" s="185">
        <v>45365</v>
      </c>
      <c r="D61" s="183" t="s">
        <v>73</v>
      </c>
      <c r="E61" s="40" t="s">
        <v>102</v>
      </c>
      <c r="F61" s="85">
        <v>70.180000000000007</v>
      </c>
    </row>
    <row r="62" spans="2:6" ht="30" x14ac:dyDescent="0.25">
      <c r="B62" s="182"/>
      <c r="C62" s="186"/>
      <c r="D62" s="184"/>
      <c r="E62" s="40" t="s">
        <v>103</v>
      </c>
      <c r="F62" s="85">
        <v>462</v>
      </c>
    </row>
    <row r="63" spans="2:6" ht="15" customHeight="1" x14ac:dyDescent="0.25">
      <c r="B63" s="3"/>
      <c r="C63" s="18"/>
      <c r="D63" s="8"/>
      <c r="E63" s="30" t="s">
        <v>6</v>
      </c>
      <c r="F63" s="41">
        <f>SUM(F54:F62)</f>
        <v>6256.09</v>
      </c>
    </row>
    <row r="64" spans="2:6" ht="15" customHeight="1" x14ac:dyDescent="0.25">
      <c r="B64" s="3"/>
      <c r="C64" s="18"/>
      <c r="D64" s="8"/>
      <c r="E64" s="12"/>
      <c r="F64" s="19"/>
    </row>
    <row r="65" spans="2:6" ht="15" customHeight="1" x14ac:dyDescent="0.25">
      <c r="B65" s="3"/>
      <c r="C65" s="18"/>
      <c r="D65" s="8"/>
      <c r="E65" s="12"/>
      <c r="F65" s="19"/>
    </row>
    <row r="66" spans="2:6" ht="15" customHeight="1" x14ac:dyDescent="0.25">
      <c r="B66" s="88" t="s">
        <v>16</v>
      </c>
      <c r="C66" s="89"/>
      <c r="D66" s="90"/>
      <c r="E66" s="40"/>
      <c r="F66" s="38"/>
    </row>
    <row r="67" spans="2:6" ht="15" customHeight="1" x14ac:dyDescent="0.25">
      <c r="B67" s="12"/>
      <c r="D67" s="8"/>
      <c r="E67" s="30" t="s">
        <v>6</v>
      </c>
      <c r="F67" s="41">
        <f>SUM(F66:F66)</f>
        <v>0</v>
      </c>
    </row>
    <row r="68" spans="2:6" ht="15" customHeight="1" x14ac:dyDescent="0.25">
      <c r="B68" s="12"/>
      <c r="D68" s="8"/>
      <c r="E68" s="12"/>
      <c r="F68" s="19"/>
    </row>
    <row r="69" spans="2:6" ht="15" customHeight="1" x14ac:dyDescent="0.25">
      <c r="B69" s="12"/>
      <c r="D69" s="8"/>
      <c r="E69" s="2"/>
      <c r="F69" s="7"/>
    </row>
    <row r="70" spans="2:6" ht="15" customHeight="1" x14ac:dyDescent="0.25">
      <c r="B70" s="182" t="s">
        <v>17</v>
      </c>
      <c r="C70" s="75">
        <v>45359</v>
      </c>
      <c r="D70" s="43" t="s">
        <v>8</v>
      </c>
      <c r="E70" s="40" t="s">
        <v>51</v>
      </c>
      <c r="F70" s="38">
        <v>650</v>
      </c>
    </row>
    <row r="71" spans="2:6" ht="30" x14ac:dyDescent="0.25">
      <c r="B71" s="182"/>
      <c r="C71" s="185">
        <v>45340</v>
      </c>
      <c r="D71" s="183" t="s">
        <v>56</v>
      </c>
      <c r="E71" s="40" t="s">
        <v>71</v>
      </c>
      <c r="F71" s="74">
        <v>1253.5</v>
      </c>
    </row>
    <row r="72" spans="2:6" ht="15" customHeight="1" x14ac:dyDescent="0.25">
      <c r="B72" s="182"/>
      <c r="C72" s="186"/>
      <c r="D72" s="184"/>
      <c r="E72" s="40" t="s">
        <v>72</v>
      </c>
      <c r="F72" s="74">
        <v>2640</v>
      </c>
    </row>
    <row r="73" spans="2:6" ht="15" customHeight="1" x14ac:dyDescent="0.25">
      <c r="B73" s="12"/>
      <c r="D73" s="8"/>
      <c r="E73" s="30" t="s">
        <v>6</v>
      </c>
      <c r="F73" s="41">
        <f>SUM(F70:F72)</f>
        <v>4543.5</v>
      </c>
    </row>
    <row r="74" spans="2:6" ht="15" customHeight="1" x14ac:dyDescent="0.25">
      <c r="B74" s="12"/>
      <c r="D74" s="8"/>
      <c r="E74" s="12"/>
      <c r="F74" s="19"/>
    </row>
    <row r="75" spans="2:6" ht="15" customHeight="1" x14ac:dyDescent="0.25">
      <c r="B75" s="12"/>
      <c r="D75" s="8"/>
      <c r="E75" s="2"/>
      <c r="F75" s="7"/>
    </row>
    <row r="76" spans="2:6" ht="15" customHeight="1" x14ac:dyDescent="0.25">
      <c r="B76" s="182" t="s">
        <v>18</v>
      </c>
      <c r="C76" s="185" t="s">
        <v>61</v>
      </c>
      <c r="D76" s="183" t="s">
        <v>56</v>
      </c>
      <c r="E76" s="40" t="s">
        <v>62</v>
      </c>
      <c r="F76" s="38">
        <v>150</v>
      </c>
    </row>
    <row r="77" spans="2:6" ht="15" customHeight="1" x14ac:dyDescent="0.25">
      <c r="B77" s="182"/>
      <c r="C77" s="194"/>
      <c r="D77" s="187"/>
      <c r="E77" s="40" t="s">
        <v>63</v>
      </c>
      <c r="F77" s="38">
        <v>122.69</v>
      </c>
    </row>
    <row r="78" spans="2:6" ht="30" x14ac:dyDescent="0.25">
      <c r="B78" s="182"/>
      <c r="C78" s="186"/>
      <c r="D78" s="184"/>
      <c r="E78" s="40" t="s">
        <v>64</v>
      </c>
      <c r="F78" s="38">
        <v>294.02999999999997</v>
      </c>
    </row>
    <row r="79" spans="2:6" ht="15" customHeight="1" x14ac:dyDescent="0.25">
      <c r="B79" s="12"/>
      <c r="D79" s="8"/>
      <c r="E79" s="30" t="s">
        <v>6</v>
      </c>
      <c r="F79" s="41">
        <f>SUM(F76:F78)</f>
        <v>566.72</v>
      </c>
    </row>
    <row r="80" spans="2:6" ht="15" customHeight="1" x14ac:dyDescent="0.25">
      <c r="B80" s="12"/>
      <c r="D80" s="8"/>
      <c r="E80" s="12"/>
      <c r="F80" s="19"/>
    </row>
    <row r="81" spans="2:6" ht="15" customHeight="1" x14ac:dyDescent="0.25">
      <c r="B81" s="12"/>
      <c r="D81" s="8"/>
      <c r="E81" s="2"/>
      <c r="F81" s="7"/>
    </row>
    <row r="82" spans="2:6" x14ac:dyDescent="0.25">
      <c r="B82" s="182" t="s">
        <v>19</v>
      </c>
      <c r="C82" s="81" t="s">
        <v>58</v>
      </c>
      <c r="D82" s="43" t="s">
        <v>56</v>
      </c>
      <c r="E82" s="40" t="s">
        <v>57</v>
      </c>
      <c r="F82" s="45">
        <v>280</v>
      </c>
    </row>
    <row r="83" spans="2:6" ht="30" x14ac:dyDescent="0.25">
      <c r="B83" s="182"/>
      <c r="C83" s="189">
        <v>45382</v>
      </c>
      <c r="D83" s="183" t="s">
        <v>87</v>
      </c>
      <c r="E83" s="40" t="s">
        <v>99</v>
      </c>
      <c r="F83" s="45">
        <v>400</v>
      </c>
    </row>
    <row r="84" spans="2:6" ht="30" x14ac:dyDescent="0.25">
      <c r="B84" s="182"/>
      <c r="C84" s="190"/>
      <c r="D84" s="184"/>
      <c r="E84" s="28" t="s">
        <v>100</v>
      </c>
      <c r="F84" s="45">
        <v>726</v>
      </c>
    </row>
    <row r="85" spans="2:6" x14ac:dyDescent="0.25">
      <c r="B85" s="182"/>
      <c r="C85" s="86">
        <v>45389</v>
      </c>
      <c r="D85" s="183" t="s">
        <v>107</v>
      </c>
      <c r="E85" s="28" t="s">
        <v>108</v>
      </c>
      <c r="F85" s="45">
        <v>520</v>
      </c>
    </row>
    <row r="86" spans="2:6" ht="30" x14ac:dyDescent="0.25">
      <c r="B86" s="182"/>
      <c r="C86" s="86">
        <v>45390</v>
      </c>
      <c r="D86" s="184"/>
      <c r="E86" s="28" t="s">
        <v>109</v>
      </c>
      <c r="F86" s="45">
        <v>780</v>
      </c>
    </row>
    <row r="87" spans="2:6" x14ac:dyDescent="0.25">
      <c r="B87" s="12"/>
      <c r="D87" s="8"/>
      <c r="E87" s="30" t="s">
        <v>6</v>
      </c>
      <c r="F87" s="41">
        <f>SUM(F82:F86)</f>
        <v>2706</v>
      </c>
    </row>
    <row r="88" spans="2:6" ht="15" customHeight="1" x14ac:dyDescent="0.25">
      <c r="B88" s="12"/>
      <c r="D88" s="8"/>
      <c r="E88" s="12"/>
      <c r="F88" s="19"/>
    </row>
    <row r="89" spans="2:6" x14ac:dyDescent="0.25">
      <c r="B89" s="12"/>
      <c r="D89" s="8"/>
      <c r="E89" s="2"/>
      <c r="F89" s="7"/>
    </row>
    <row r="90" spans="2:6" x14ac:dyDescent="0.25">
      <c r="B90" s="182" t="s">
        <v>20</v>
      </c>
      <c r="C90" s="77">
        <v>45369</v>
      </c>
      <c r="D90" s="43" t="s">
        <v>73</v>
      </c>
      <c r="E90" s="40" t="s">
        <v>96</v>
      </c>
      <c r="F90" s="29">
        <v>363</v>
      </c>
    </row>
    <row r="91" spans="2:6" ht="30" x14ac:dyDescent="0.25">
      <c r="B91" s="182"/>
      <c r="C91" s="77">
        <v>45382</v>
      </c>
      <c r="D91" s="183" t="s">
        <v>95</v>
      </c>
      <c r="E91" s="40" t="s">
        <v>97</v>
      </c>
      <c r="F91" s="29">
        <v>363</v>
      </c>
    </row>
    <row r="92" spans="2:6" x14ac:dyDescent="0.25">
      <c r="B92" s="182"/>
      <c r="C92" s="77">
        <v>45383</v>
      </c>
      <c r="D92" s="184"/>
      <c r="E92" s="40" t="s">
        <v>98</v>
      </c>
      <c r="F92" s="29">
        <v>1210</v>
      </c>
    </row>
    <row r="93" spans="2:6" x14ac:dyDescent="0.25">
      <c r="B93" s="1"/>
      <c r="C93" s="1"/>
      <c r="E93" s="30" t="s">
        <v>6</v>
      </c>
      <c r="F93" s="41">
        <f>SUM(F90:F92)</f>
        <v>1936</v>
      </c>
    </row>
    <row r="94" spans="2:6" x14ac:dyDescent="0.25">
      <c r="B94" s="1"/>
      <c r="C94" s="1"/>
      <c r="E94" s="12"/>
      <c r="F94" s="19"/>
    </row>
    <row r="95" spans="2:6" x14ac:dyDescent="0.25">
      <c r="B95" s="1"/>
      <c r="C95" s="1"/>
      <c r="E95" s="12"/>
      <c r="F95" s="20"/>
    </row>
    <row r="96" spans="2:6" ht="15.75" customHeight="1" x14ac:dyDescent="0.25">
      <c r="B96" s="191" t="s">
        <v>49</v>
      </c>
      <c r="C96" s="191"/>
      <c r="D96" s="191"/>
      <c r="E96" s="191"/>
      <c r="F96" s="191"/>
    </row>
    <row r="97" spans="2:6" x14ac:dyDescent="0.25">
      <c r="B97" s="191"/>
      <c r="C97" s="191"/>
      <c r="D97" s="191"/>
      <c r="E97" s="191"/>
      <c r="F97" s="191"/>
    </row>
    <row r="98" spans="2:6" x14ac:dyDescent="0.25">
      <c r="B98" s="191"/>
      <c r="C98" s="191"/>
      <c r="D98" s="191"/>
      <c r="E98" s="191"/>
      <c r="F98" s="191"/>
    </row>
    <row r="99" spans="2:6" x14ac:dyDescent="0.25">
      <c r="B99" s="3"/>
      <c r="D99" s="8"/>
      <c r="E99" s="2"/>
      <c r="F99" s="7"/>
    </row>
    <row r="100" spans="2:6" x14ac:dyDescent="0.25">
      <c r="B100" s="32" t="s">
        <v>0</v>
      </c>
      <c r="C100" s="32" t="s">
        <v>1</v>
      </c>
      <c r="D100" s="33" t="s">
        <v>2</v>
      </c>
      <c r="E100" s="32" t="s">
        <v>3</v>
      </c>
      <c r="F100" s="34" t="s">
        <v>4</v>
      </c>
    </row>
    <row r="101" spans="2:6" x14ac:dyDescent="0.25">
      <c r="B101" s="3"/>
      <c r="D101" s="8"/>
      <c r="E101" s="2"/>
      <c r="F101" s="7"/>
    </row>
    <row r="102" spans="2:6" ht="15.75" customHeight="1" x14ac:dyDescent="0.25">
      <c r="B102" s="182" t="s">
        <v>21</v>
      </c>
      <c r="C102" s="75">
        <v>45359</v>
      </c>
      <c r="D102" s="183" t="s">
        <v>8</v>
      </c>
      <c r="E102" s="40" t="s">
        <v>52</v>
      </c>
      <c r="F102" s="29">
        <v>400</v>
      </c>
    </row>
    <row r="103" spans="2:6" x14ac:dyDescent="0.25">
      <c r="B103" s="182"/>
      <c r="C103" s="75">
        <v>45304</v>
      </c>
      <c r="D103" s="187"/>
      <c r="E103" s="40" t="s">
        <v>53</v>
      </c>
      <c r="F103" s="29">
        <v>1300</v>
      </c>
    </row>
    <row r="104" spans="2:6" x14ac:dyDescent="0.25">
      <c r="B104" s="182"/>
      <c r="C104" s="75">
        <v>45354</v>
      </c>
      <c r="D104" s="184"/>
      <c r="E104" s="40" t="s">
        <v>54</v>
      </c>
      <c r="F104" s="74">
        <v>165</v>
      </c>
    </row>
    <row r="105" spans="2:6" x14ac:dyDescent="0.25">
      <c r="B105" s="182"/>
      <c r="C105" s="75">
        <v>45309</v>
      </c>
      <c r="D105" s="43" t="s">
        <v>59</v>
      </c>
      <c r="E105" s="40" t="s">
        <v>60</v>
      </c>
      <c r="F105" s="29">
        <v>822.8</v>
      </c>
    </row>
    <row r="106" spans="2:6" ht="30" x14ac:dyDescent="0.25">
      <c r="B106" s="182"/>
      <c r="C106" s="39">
        <v>45353</v>
      </c>
      <c r="D106" s="183" t="s">
        <v>73</v>
      </c>
      <c r="E106" s="40" t="s">
        <v>76</v>
      </c>
      <c r="F106" s="29">
        <v>413.82</v>
      </c>
    </row>
    <row r="107" spans="2:6" x14ac:dyDescent="0.25">
      <c r="B107" s="182"/>
      <c r="C107" s="39">
        <v>45354</v>
      </c>
      <c r="D107" s="187"/>
      <c r="E107" s="40" t="s">
        <v>90</v>
      </c>
      <c r="F107" s="192">
        <v>240</v>
      </c>
    </row>
    <row r="108" spans="2:6" x14ac:dyDescent="0.25">
      <c r="B108" s="182"/>
      <c r="C108" s="185">
        <v>45367</v>
      </c>
      <c r="D108" s="187"/>
      <c r="E108" s="40" t="s">
        <v>91</v>
      </c>
      <c r="F108" s="193"/>
    </row>
    <row r="109" spans="2:6" x14ac:dyDescent="0.25">
      <c r="B109" s="182"/>
      <c r="C109" s="186"/>
      <c r="D109" s="184"/>
      <c r="E109" s="40" t="s">
        <v>92</v>
      </c>
      <c r="F109" s="29">
        <v>3800.01</v>
      </c>
    </row>
    <row r="110" spans="2:6" x14ac:dyDescent="0.25">
      <c r="B110" s="3"/>
      <c r="D110" s="8"/>
      <c r="E110" s="30" t="s">
        <v>6</v>
      </c>
      <c r="F110" s="41">
        <f>SUM(F102:F109)</f>
        <v>7141.630000000001</v>
      </c>
    </row>
    <row r="111" spans="2:6" x14ac:dyDescent="0.25">
      <c r="B111" s="3"/>
      <c r="D111" s="8"/>
      <c r="E111" s="12"/>
      <c r="F111" s="19"/>
    </row>
    <row r="112" spans="2:6" x14ac:dyDescent="0.25">
      <c r="B112" s="1"/>
      <c r="C112" s="1"/>
    </row>
    <row r="113" spans="2:6" ht="31.5" customHeight="1" x14ac:dyDescent="0.25">
      <c r="B113" s="191" t="s">
        <v>48</v>
      </c>
      <c r="C113" s="191"/>
      <c r="D113" s="191"/>
      <c r="E113" s="191"/>
      <c r="F113" s="191"/>
    </row>
    <row r="114" spans="2:6" x14ac:dyDescent="0.25">
      <c r="B114" s="3"/>
      <c r="D114" s="2"/>
      <c r="E114" s="7"/>
    </row>
    <row r="115" spans="2:6" x14ac:dyDescent="0.25">
      <c r="B115" s="32" t="s">
        <v>0</v>
      </c>
      <c r="C115" s="32" t="s">
        <v>23</v>
      </c>
      <c r="D115" s="33" t="s">
        <v>24</v>
      </c>
      <c r="E115" s="32" t="s">
        <v>3</v>
      </c>
      <c r="F115" s="34" t="s">
        <v>4</v>
      </c>
    </row>
    <row r="116" spans="2:6" ht="40.5" customHeight="1" x14ac:dyDescent="0.25">
      <c r="B116" s="25" t="s">
        <v>20</v>
      </c>
      <c r="C116" s="73" t="s">
        <v>32</v>
      </c>
      <c r="D116" s="188" t="s">
        <v>25</v>
      </c>
      <c r="E116" s="188" t="s">
        <v>26</v>
      </c>
      <c r="F116" s="29">
        <v>2823.53</v>
      </c>
    </row>
    <row r="117" spans="2:6" x14ac:dyDescent="0.25">
      <c r="B117" s="25" t="s">
        <v>19</v>
      </c>
      <c r="C117" s="73" t="s">
        <v>33</v>
      </c>
      <c r="D117" s="188"/>
      <c r="E117" s="188"/>
      <c r="F117" s="29">
        <v>2823.53</v>
      </c>
    </row>
    <row r="118" spans="2:6" ht="30" x14ac:dyDescent="0.25">
      <c r="B118" s="25" t="s">
        <v>16</v>
      </c>
      <c r="C118" s="73" t="s">
        <v>34</v>
      </c>
      <c r="D118" s="188"/>
      <c r="E118" s="188"/>
      <c r="F118" s="29">
        <v>2823.53</v>
      </c>
    </row>
    <row r="119" spans="2:6" x14ac:dyDescent="0.25">
      <c r="B119" s="25" t="s">
        <v>15</v>
      </c>
      <c r="C119" s="73" t="s">
        <v>35</v>
      </c>
      <c r="D119" s="188"/>
      <c r="E119" s="188"/>
      <c r="F119" s="29">
        <v>2823.53</v>
      </c>
    </row>
    <row r="120" spans="2:6" x14ac:dyDescent="0.25">
      <c r="B120" s="25" t="s">
        <v>18</v>
      </c>
      <c r="C120" s="73" t="s">
        <v>36</v>
      </c>
      <c r="D120" s="188"/>
      <c r="E120" s="188"/>
      <c r="F120" s="29">
        <v>2823.53</v>
      </c>
    </row>
    <row r="121" spans="2:6" x14ac:dyDescent="0.25">
      <c r="B121" s="25" t="s">
        <v>17</v>
      </c>
      <c r="C121" s="73" t="s">
        <v>37</v>
      </c>
      <c r="D121" s="188"/>
      <c r="E121" s="188"/>
      <c r="F121" s="29">
        <v>2823.53</v>
      </c>
    </row>
    <row r="122" spans="2:6" x14ac:dyDescent="0.25">
      <c r="B122" s="25" t="s">
        <v>21</v>
      </c>
      <c r="C122" s="73" t="s">
        <v>38</v>
      </c>
      <c r="D122" s="188"/>
      <c r="E122" s="188"/>
      <c r="F122" s="29">
        <v>2823.53</v>
      </c>
    </row>
    <row r="123" spans="2:6" ht="30" x14ac:dyDescent="0.25">
      <c r="B123" s="25" t="s">
        <v>5</v>
      </c>
      <c r="C123" s="73" t="s">
        <v>39</v>
      </c>
      <c r="D123" s="188"/>
      <c r="E123" s="188"/>
      <c r="F123" s="29">
        <v>2823.53</v>
      </c>
    </row>
    <row r="124" spans="2:6" x14ac:dyDescent="0.25">
      <c r="B124" s="25" t="s">
        <v>27</v>
      </c>
      <c r="C124" s="73" t="s">
        <v>40</v>
      </c>
      <c r="D124" s="188"/>
      <c r="E124" s="188"/>
      <c r="F124" s="29">
        <v>2823.53</v>
      </c>
    </row>
    <row r="125" spans="2:6" ht="30" x14ac:dyDescent="0.25">
      <c r="B125" s="25" t="s">
        <v>9</v>
      </c>
      <c r="C125" s="73" t="s">
        <v>41</v>
      </c>
      <c r="D125" s="188"/>
      <c r="E125" s="188"/>
      <c r="F125" s="29">
        <v>2823.53</v>
      </c>
    </row>
    <row r="126" spans="2:6" ht="30" x14ac:dyDescent="0.25">
      <c r="B126" s="25" t="s">
        <v>10</v>
      </c>
      <c r="C126" s="73" t="s">
        <v>42</v>
      </c>
      <c r="D126" s="188"/>
      <c r="E126" s="188"/>
      <c r="F126" s="29">
        <v>2823.53</v>
      </c>
    </row>
    <row r="127" spans="2:6" ht="30" x14ac:dyDescent="0.25">
      <c r="B127" s="25" t="s">
        <v>11</v>
      </c>
      <c r="C127" s="73" t="s">
        <v>43</v>
      </c>
      <c r="D127" s="188"/>
      <c r="E127" s="188"/>
      <c r="F127" s="29">
        <v>2823.53</v>
      </c>
    </row>
    <row r="128" spans="2:6" ht="30" x14ac:dyDescent="0.25">
      <c r="B128" s="25" t="s">
        <v>12</v>
      </c>
      <c r="C128" s="73" t="s">
        <v>44</v>
      </c>
      <c r="D128" s="188"/>
      <c r="E128" s="188"/>
      <c r="F128" s="29">
        <v>2823.53</v>
      </c>
    </row>
    <row r="129" spans="2:6" x14ac:dyDescent="0.25">
      <c r="B129" s="25" t="s">
        <v>13</v>
      </c>
      <c r="C129" s="73" t="s">
        <v>45</v>
      </c>
      <c r="D129" s="188"/>
      <c r="E129" s="188"/>
      <c r="F129" s="29">
        <v>2823.53</v>
      </c>
    </row>
    <row r="130" spans="2:6" ht="30" x14ac:dyDescent="0.25">
      <c r="B130" s="25" t="s">
        <v>14</v>
      </c>
      <c r="C130" s="73" t="s">
        <v>46</v>
      </c>
      <c r="D130" s="188"/>
      <c r="E130" s="188"/>
      <c r="F130" s="29">
        <v>2823.53</v>
      </c>
    </row>
  </sheetData>
  <sheetProtection selectLockedCells="1" selectUnlockedCells="1"/>
  <mergeCells count="37">
    <mergeCell ref="B2:F2"/>
    <mergeCell ref="B11:B12"/>
    <mergeCell ref="C11:C12"/>
    <mergeCell ref="D11:D12"/>
    <mergeCell ref="B20:B24"/>
    <mergeCell ref="B6:B7"/>
    <mergeCell ref="D20:D22"/>
    <mergeCell ref="D116:D130"/>
    <mergeCell ref="E116:E130"/>
    <mergeCell ref="B113:F113"/>
    <mergeCell ref="B49:F50"/>
    <mergeCell ref="B76:B78"/>
    <mergeCell ref="C76:C78"/>
    <mergeCell ref="D76:D78"/>
    <mergeCell ref="B82:B86"/>
    <mergeCell ref="C71:C72"/>
    <mergeCell ref="D71:D72"/>
    <mergeCell ref="D102:D104"/>
    <mergeCell ref="D54:D58"/>
    <mergeCell ref="B70:B72"/>
    <mergeCell ref="B54:B62"/>
    <mergeCell ref="C61:C62"/>
    <mergeCell ref="D61:D62"/>
    <mergeCell ref="B37:B39"/>
    <mergeCell ref="B43:B45"/>
    <mergeCell ref="B32:B33"/>
    <mergeCell ref="D85:D86"/>
    <mergeCell ref="C108:C109"/>
    <mergeCell ref="D106:D109"/>
    <mergeCell ref="D43:D44"/>
    <mergeCell ref="B90:B92"/>
    <mergeCell ref="D91:D92"/>
    <mergeCell ref="C83:C84"/>
    <mergeCell ref="D83:D84"/>
    <mergeCell ref="B96:F98"/>
    <mergeCell ref="B102:B109"/>
    <mergeCell ref="F107:F108"/>
  </mergeCells>
  <printOptions horizontalCentered="1"/>
  <pageMargins left="0.23611111111111113" right="0.23611111111111113" top="0.11805555555555557" bottom="7.8472222222222221E-2" header="0.51181102362204722" footer="0.51181102362204722"/>
  <pageSetup paperSize="77" scale="95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92"/>
  <sheetViews>
    <sheetView showGridLines="0" workbookViewId="0">
      <selection activeCell="J51" sqref="J51"/>
    </sheetView>
  </sheetViews>
  <sheetFormatPr baseColWidth="10" defaultColWidth="10.85546875" defaultRowHeight="15" x14ac:dyDescent="0.25"/>
  <cols>
    <col min="1" max="1" width="12.28515625" style="1" customWidth="1"/>
    <col min="2" max="2" width="23" style="2" customWidth="1"/>
    <col min="3" max="3" width="23.140625" style="3" customWidth="1"/>
    <col min="4" max="4" width="41.5703125" style="1" customWidth="1"/>
    <col min="5" max="5" width="77.85546875" style="2" customWidth="1"/>
    <col min="6" max="6" width="12.5703125" style="1" customWidth="1"/>
    <col min="7" max="16384" width="10.85546875" style="1"/>
  </cols>
  <sheetData>
    <row r="1" spans="2:7" s="4" customFormat="1" ht="15.75" x14ac:dyDescent="0.25">
      <c r="B1" s="5"/>
      <c r="C1" s="6"/>
      <c r="E1" s="21"/>
    </row>
    <row r="2" spans="2:7" ht="33.75" customHeight="1" x14ac:dyDescent="0.25">
      <c r="B2" s="191" t="s">
        <v>47</v>
      </c>
      <c r="C2" s="191"/>
      <c r="D2" s="191"/>
      <c r="E2" s="191"/>
      <c r="F2" s="191"/>
    </row>
    <row r="3" spans="2:7" x14ac:dyDescent="0.25">
      <c r="B3" s="3"/>
      <c r="D3" s="2"/>
      <c r="E3" s="22"/>
    </row>
    <row r="4" spans="2:7" x14ac:dyDescent="0.25">
      <c r="B4" s="46" t="s">
        <v>0</v>
      </c>
      <c r="C4" s="46" t="s">
        <v>1</v>
      </c>
      <c r="D4" s="47" t="s">
        <v>2</v>
      </c>
      <c r="E4" s="46" t="s">
        <v>3</v>
      </c>
      <c r="F4" s="48" t="s">
        <v>4</v>
      </c>
      <c r="G4" s="8"/>
    </row>
    <row r="5" spans="2:7" x14ac:dyDescent="0.25">
      <c r="B5" s="3"/>
      <c r="D5" s="2"/>
      <c r="E5" s="22"/>
      <c r="F5" s="9"/>
    </row>
    <row r="6" spans="2:7" x14ac:dyDescent="0.25">
      <c r="B6" s="182" t="s">
        <v>5</v>
      </c>
      <c r="C6" s="92">
        <v>45430</v>
      </c>
      <c r="D6" s="196" t="s">
        <v>116</v>
      </c>
      <c r="E6" s="28" t="s">
        <v>132</v>
      </c>
      <c r="F6" s="192">
        <v>2600</v>
      </c>
    </row>
    <row r="7" spans="2:7" ht="30" x14ac:dyDescent="0.25">
      <c r="B7" s="182"/>
      <c r="C7" s="196">
        <v>45431</v>
      </c>
      <c r="D7" s="207"/>
      <c r="E7" s="28" t="s">
        <v>133</v>
      </c>
      <c r="F7" s="193"/>
    </row>
    <row r="8" spans="2:7" x14ac:dyDescent="0.25">
      <c r="B8" s="182"/>
      <c r="C8" s="197"/>
      <c r="D8" s="207"/>
      <c r="E8" s="28" t="s">
        <v>134</v>
      </c>
      <c r="F8" s="29">
        <v>1600</v>
      </c>
    </row>
    <row r="9" spans="2:7" ht="30" x14ac:dyDescent="0.25">
      <c r="B9" s="182"/>
      <c r="C9" s="196">
        <v>45430</v>
      </c>
      <c r="D9" s="207"/>
      <c r="E9" s="28" t="s">
        <v>139</v>
      </c>
      <c r="F9" s="29">
        <v>590</v>
      </c>
    </row>
    <row r="10" spans="2:7" ht="30" x14ac:dyDescent="0.25">
      <c r="B10" s="182"/>
      <c r="C10" s="197"/>
      <c r="D10" s="197"/>
      <c r="E10" s="28" t="s">
        <v>140</v>
      </c>
      <c r="F10" s="29">
        <v>182.6</v>
      </c>
    </row>
    <row r="11" spans="2:7" x14ac:dyDescent="0.25">
      <c r="B11" s="10"/>
      <c r="C11" s="11"/>
      <c r="D11" s="3"/>
      <c r="E11" s="30" t="s">
        <v>6</v>
      </c>
      <c r="F11" s="31">
        <f>SUM(F6:F10)</f>
        <v>4972.6000000000004</v>
      </c>
    </row>
    <row r="12" spans="2:7" x14ac:dyDescent="0.25">
      <c r="B12" s="10"/>
      <c r="C12" s="11"/>
      <c r="D12" s="3"/>
      <c r="E12" s="3"/>
      <c r="F12" s="9"/>
    </row>
    <row r="13" spans="2:7" x14ac:dyDescent="0.25">
      <c r="B13" s="10"/>
      <c r="C13" s="11"/>
      <c r="D13" s="3"/>
      <c r="E13" s="3"/>
    </row>
    <row r="14" spans="2:7" x14ac:dyDescent="0.25">
      <c r="B14" s="182" t="s">
        <v>7</v>
      </c>
      <c r="C14" s="99">
        <v>45459</v>
      </c>
      <c r="D14" s="97" t="s">
        <v>56</v>
      </c>
      <c r="E14" s="28" t="s">
        <v>165</v>
      </c>
      <c r="F14" s="29">
        <v>600</v>
      </c>
    </row>
    <row r="15" spans="2:7" x14ac:dyDescent="0.25">
      <c r="B15" s="182"/>
      <c r="C15" s="101">
        <v>45466</v>
      </c>
      <c r="D15" s="198" t="s">
        <v>167</v>
      </c>
      <c r="E15" s="198" t="s">
        <v>92</v>
      </c>
      <c r="F15" s="192">
        <v>3995</v>
      </c>
    </row>
    <row r="16" spans="2:7" x14ac:dyDescent="0.25">
      <c r="B16" s="182"/>
      <c r="C16" s="101">
        <v>45473</v>
      </c>
      <c r="D16" s="203"/>
      <c r="E16" s="199"/>
      <c r="F16" s="202"/>
    </row>
    <row r="17" spans="2:6" x14ac:dyDescent="0.25">
      <c r="B17" s="182"/>
      <c r="C17" s="101">
        <v>45473</v>
      </c>
      <c r="D17" s="203"/>
      <c r="E17" s="28" t="s">
        <v>146</v>
      </c>
      <c r="F17" s="193"/>
    </row>
    <row r="18" spans="2:6" x14ac:dyDescent="0.25">
      <c r="B18" s="182"/>
      <c r="C18" s="106">
        <v>45471</v>
      </c>
      <c r="D18" s="203"/>
      <c r="E18" s="28" t="s">
        <v>168</v>
      </c>
      <c r="F18" s="192">
        <v>9680</v>
      </c>
    </row>
    <row r="19" spans="2:6" x14ac:dyDescent="0.25">
      <c r="B19" s="182"/>
      <c r="C19" s="102">
        <v>45472</v>
      </c>
      <c r="D19" s="203"/>
      <c r="E19" s="28" t="s">
        <v>169</v>
      </c>
      <c r="F19" s="193"/>
    </row>
    <row r="20" spans="2:6" x14ac:dyDescent="0.25">
      <c r="B20" s="182"/>
      <c r="C20" s="102" t="s">
        <v>166</v>
      </c>
      <c r="D20" s="199"/>
      <c r="E20" s="28" t="s">
        <v>170</v>
      </c>
      <c r="F20" s="29">
        <v>786.5</v>
      </c>
    </row>
    <row r="21" spans="2:6" x14ac:dyDescent="0.25">
      <c r="B21" s="12"/>
      <c r="C21" s="11"/>
      <c r="D21" s="3"/>
      <c r="E21" s="30" t="s">
        <v>6</v>
      </c>
      <c r="F21" s="31">
        <f>SUM(F14:F20)</f>
        <v>15061.5</v>
      </c>
    </row>
    <row r="22" spans="2:6" x14ac:dyDescent="0.25">
      <c r="B22" s="12"/>
      <c r="C22" s="11"/>
      <c r="D22" s="3"/>
      <c r="E22" s="10"/>
      <c r="F22" s="14"/>
    </row>
    <row r="23" spans="2:6" x14ac:dyDescent="0.25">
      <c r="B23" s="3"/>
      <c r="C23" s="11"/>
      <c r="D23" s="3"/>
      <c r="E23" s="3"/>
      <c r="F23" s="9"/>
    </row>
    <row r="24" spans="2:6" ht="30" x14ac:dyDescent="0.25">
      <c r="B24" s="182" t="s">
        <v>9</v>
      </c>
      <c r="C24" s="92">
        <v>45392</v>
      </c>
      <c r="D24" s="40" t="s">
        <v>121</v>
      </c>
      <c r="E24" s="28" t="s">
        <v>122</v>
      </c>
      <c r="F24" s="29">
        <v>243.81</v>
      </c>
    </row>
    <row r="25" spans="2:6" ht="30" x14ac:dyDescent="0.25">
      <c r="B25" s="182"/>
      <c r="C25" s="92">
        <v>45415</v>
      </c>
      <c r="D25" s="40" t="s">
        <v>135</v>
      </c>
      <c r="E25" s="28" t="s">
        <v>136</v>
      </c>
      <c r="F25" s="29">
        <v>250</v>
      </c>
    </row>
    <row r="26" spans="2:6" ht="30" x14ac:dyDescent="0.25">
      <c r="B26" s="182"/>
      <c r="C26" s="92">
        <v>45444</v>
      </c>
      <c r="D26" s="40" t="s">
        <v>155</v>
      </c>
      <c r="E26" s="28" t="s">
        <v>156</v>
      </c>
      <c r="F26" s="29">
        <v>1200</v>
      </c>
    </row>
    <row r="27" spans="2:6" ht="30" x14ac:dyDescent="0.25">
      <c r="B27" s="182"/>
      <c r="C27" s="102">
        <v>45451</v>
      </c>
      <c r="D27" s="40" t="s">
        <v>179</v>
      </c>
      <c r="E27" s="28" t="s">
        <v>181</v>
      </c>
      <c r="F27" s="192">
        <v>462.66</v>
      </c>
    </row>
    <row r="28" spans="2:6" ht="30" x14ac:dyDescent="0.25">
      <c r="B28" s="182"/>
      <c r="C28" s="102">
        <v>45460</v>
      </c>
      <c r="D28" s="198" t="s">
        <v>180</v>
      </c>
      <c r="E28" s="28" t="s">
        <v>181</v>
      </c>
      <c r="F28" s="193"/>
    </row>
    <row r="29" spans="2:6" ht="30" x14ac:dyDescent="0.25">
      <c r="B29" s="182"/>
      <c r="C29" s="102">
        <v>45461</v>
      </c>
      <c r="D29" s="203"/>
      <c r="E29" s="28" t="s">
        <v>191</v>
      </c>
      <c r="F29" s="29">
        <v>449.99</v>
      </c>
    </row>
    <row r="30" spans="2:6" ht="30" x14ac:dyDescent="0.25">
      <c r="B30" s="182"/>
      <c r="C30" s="96" t="s">
        <v>190</v>
      </c>
      <c r="D30" s="199"/>
      <c r="E30" s="28" t="s">
        <v>192</v>
      </c>
      <c r="F30" s="29">
        <v>175</v>
      </c>
    </row>
    <row r="31" spans="2:6" x14ac:dyDescent="0.25">
      <c r="B31" s="15"/>
      <c r="C31" s="16"/>
      <c r="D31" s="15"/>
      <c r="E31" s="30" t="s">
        <v>6</v>
      </c>
      <c r="F31" s="31">
        <f>SUM(F24:F30)</f>
        <v>2781.46</v>
      </c>
    </row>
    <row r="32" spans="2:6" x14ac:dyDescent="0.25">
      <c r="B32" s="3"/>
      <c r="C32" s="16"/>
      <c r="D32" s="3"/>
      <c r="E32" s="10"/>
      <c r="F32" s="14"/>
    </row>
    <row r="33" spans="2:6" x14ac:dyDescent="0.25">
      <c r="B33" s="3"/>
      <c r="C33" s="16"/>
      <c r="D33" s="3"/>
      <c r="E33" s="3"/>
      <c r="F33" s="9"/>
    </row>
    <row r="34" spans="2:6" x14ac:dyDescent="0.25">
      <c r="B34" s="182" t="s">
        <v>10</v>
      </c>
      <c r="C34" s="92">
        <v>45392</v>
      </c>
      <c r="D34" s="40" t="s">
        <v>114</v>
      </c>
      <c r="E34" s="28" t="s">
        <v>117</v>
      </c>
      <c r="F34" s="192">
        <v>2420</v>
      </c>
    </row>
    <row r="35" spans="2:6" ht="30" x14ac:dyDescent="0.25">
      <c r="B35" s="182"/>
      <c r="C35" s="92">
        <v>45406</v>
      </c>
      <c r="D35" s="40" t="s">
        <v>110</v>
      </c>
      <c r="E35" s="28" t="s">
        <v>118</v>
      </c>
      <c r="F35" s="202"/>
    </row>
    <row r="36" spans="2:6" x14ac:dyDescent="0.25">
      <c r="B36" s="182"/>
      <c r="C36" s="92">
        <v>45413</v>
      </c>
      <c r="D36" s="40" t="s">
        <v>115</v>
      </c>
      <c r="E36" s="28" t="s">
        <v>119</v>
      </c>
      <c r="F36" s="202"/>
    </row>
    <row r="37" spans="2:6" ht="30" x14ac:dyDescent="0.25">
      <c r="B37" s="182"/>
      <c r="C37" s="92">
        <v>45420</v>
      </c>
      <c r="D37" s="40" t="s">
        <v>116</v>
      </c>
      <c r="E37" s="28" t="s">
        <v>120</v>
      </c>
      <c r="F37" s="193"/>
    </row>
    <row r="38" spans="2:6" x14ac:dyDescent="0.25">
      <c r="B38" s="182"/>
      <c r="C38" s="92">
        <v>45410</v>
      </c>
      <c r="D38" s="40" t="s">
        <v>123</v>
      </c>
      <c r="E38" s="28" t="s">
        <v>126</v>
      </c>
      <c r="F38" s="29">
        <v>1839.2</v>
      </c>
    </row>
    <row r="39" spans="2:6" x14ac:dyDescent="0.25">
      <c r="B39" s="182"/>
      <c r="C39" s="92">
        <v>45451</v>
      </c>
      <c r="D39" s="40" t="s">
        <v>124</v>
      </c>
      <c r="E39" s="28" t="s">
        <v>127</v>
      </c>
      <c r="F39" s="29">
        <v>1210</v>
      </c>
    </row>
    <row r="40" spans="2:6" ht="30" x14ac:dyDescent="0.25">
      <c r="B40" s="182"/>
      <c r="C40" s="92">
        <v>45407</v>
      </c>
      <c r="D40" s="40" t="s">
        <v>125</v>
      </c>
      <c r="E40" s="28" t="s">
        <v>128</v>
      </c>
      <c r="F40" s="29">
        <v>210</v>
      </c>
    </row>
    <row r="41" spans="2:6" x14ac:dyDescent="0.25">
      <c r="B41" s="182"/>
      <c r="C41" s="92">
        <v>45416</v>
      </c>
      <c r="D41" s="40" t="s">
        <v>116</v>
      </c>
      <c r="E41" s="28" t="s">
        <v>131</v>
      </c>
      <c r="F41" s="29">
        <v>254.01</v>
      </c>
    </row>
    <row r="42" spans="2:6" ht="30" x14ac:dyDescent="0.25">
      <c r="B42" s="182"/>
      <c r="C42" s="92">
        <v>45432</v>
      </c>
      <c r="D42" s="40" t="s">
        <v>153</v>
      </c>
      <c r="E42" s="28" t="s">
        <v>154</v>
      </c>
      <c r="F42" s="29">
        <v>529.67999999999995</v>
      </c>
    </row>
    <row r="43" spans="2:6" x14ac:dyDescent="0.25">
      <c r="B43" s="182"/>
      <c r="C43" s="92">
        <v>45444</v>
      </c>
      <c r="D43" s="40" t="s">
        <v>171</v>
      </c>
      <c r="E43" s="28" t="s">
        <v>172</v>
      </c>
      <c r="F43" s="29">
        <v>400</v>
      </c>
    </row>
    <row r="44" spans="2:6" x14ac:dyDescent="0.25">
      <c r="B44" s="12"/>
      <c r="C44" s="11"/>
      <c r="D44" s="3"/>
      <c r="E44" s="25" t="s">
        <v>6</v>
      </c>
      <c r="F44" s="31">
        <f>SUM(F34:F43)</f>
        <v>6862.89</v>
      </c>
    </row>
    <row r="45" spans="2:6" x14ac:dyDescent="0.25">
      <c r="B45" s="12"/>
      <c r="C45" s="11"/>
      <c r="D45" s="3"/>
      <c r="E45" s="10"/>
      <c r="F45" s="14"/>
    </row>
    <row r="46" spans="2:6" x14ac:dyDescent="0.25">
      <c r="B46" s="12"/>
      <c r="C46" s="16"/>
      <c r="D46" s="3"/>
      <c r="E46" s="3"/>
      <c r="F46" s="9"/>
    </row>
    <row r="47" spans="2:6" x14ac:dyDescent="0.25">
      <c r="B47" s="107" t="s">
        <v>11</v>
      </c>
      <c r="C47" s="101">
        <v>45397</v>
      </c>
      <c r="D47" s="40" t="s">
        <v>8</v>
      </c>
      <c r="E47" s="28" t="s">
        <v>193</v>
      </c>
      <c r="F47" s="29">
        <v>603.54999999999995</v>
      </c>
    </row>
    <row r="48" spans="2:6" x14ac:dyDescent="0.25">
      <c r="B48" s="12"/>
      <c r="C48" s="11"/>
      <c r="D48" s="3"/>
      <c r="E48" s="30" t="s">
        <v>6</v>
      </c>
      <c r="F48" s="31">
        <f>SUM(F47:F47)</f>
        <v>603.54999999999995</v>
      </c>
    </row>
    <row r="49" spans="2:6" x14ac:dyDescent="0.25">
      <c r="B49" s="3"/>
      <c r="C49" s="11"/>
      <c r="D49" s="3"/>
      <c r="E49" s="3"/>
      <c r="F49" s="9"/>
    </row>
    <row r="50" spans="2:6" x14ac:dyDescent="0.25">
      <c r="B50" s="3"/>
      <c r="C50" s="11"/>
      <c r="D50" s="3"/>
      <c r="E50" s="3"/>
      <c r="F50" s="9"/>
    </row>
    <row r="51" spans="2:6" ht="30" x14ac:dyDescent="0.25">
      <c r="B51" s="182" t="s">
        <v>12</v>
      </c>
      <c r="C51" s="92">
        <v>45414</v>
      </c>
      <c r="D51" s="94" t="s">
        <v>135</v>
      </c>
      <c r="E51" s="28" t="s">
        <v>136</v>
      </c>
      <c r="F51" s="29">
        <v>500.01</v>
      </c>
    </row>
    <row r="52" spans="2:6" ht="30" x14ac:dyDescent="0.25">
      <c r="B52" s="182"/>
      <c r="C52" s="99">
        <v>45457</v>
      </c>
      <c r="D52" s="94" t="s">
        <v>163</v>
      </c>
      <c r="E52" s="28" t="s">
        <v>164</v>
      </c>
      <c r="F52" s="29">
        <v>350</v>
      </c>
    </row>
    <row r="53" spans="2:6" ht="30" x14ac:dyDescent="0.25">
      <c r="B53" s="182"/>
      <c r="C53" s="112">
        <v>45429</v>
      </c>
      <c r="D53" s="94" t="s">
        <v>8</v>
      </c>
      <c r="E53" s="28" t="s">
        <v>229</v>
      </c>
      <c r="F53" s="29">
        <v>70</v>
      </c>
    </row>
    <row r="54" spans="2:6" x14ac:dyDescent="0.25">
      <c r="B54" s="182"/>
      <c r="C54" s="94"/>
      <c r="D54" s="94"/>
      <c r="E54" s="28"/>
      <c r="F54" s="29"/>
    </row>
    <row r="55" spans="2:6" x14ac:dyDescent="0.25">
      <c r="B55" s="3"/>
      <c r="C55" s="11"/>
      <c r="D55" s="3"/>
      <c r="E55" s="30" t="s">
        <v>6</v>
      </c>
      <c r="F55" s="31">
        <f>SUM(F51:F54)</f>
        <v>920.01</v>
      </c>
    </row>
    <row r="56" spans="2:6" x14ac:dyDescent="0.25">
      <c r="B56" s="3"/>
      <c r="C56" s="11"/>
      <c r="D56" s="3"/>
      <c r="E56" s="3"/>
      <c r="F56" s="9"/>
    </row>
    <row r="57" spans="2:6" x14ac:dyDescent="0.25">
      <c r="B57" s="3"/>
      <c r="C57" s="11"/>
      <c r="D57" s="3"/>
      <c r="E57" s="3"/>
      <c r="F57" s="9"/>
    </row>
    <row r="58" spans="2:6" ht="30" x14ac:dyDescent="0.25">
      <c r="B58" s="182" t="s">
        <v>13</v>
      </c>
      <c r="C58" s="26">
        <v>45423</v>
      </c>
      <c r="D58" s="40" t="s">
        <v>137</v>
      </c>
      <c r="E58" s="40" t="s">
        <v>138</v>
      </c>
      <c r="F58" s="29">
        <v>300</v>
      </c>
    </row>
    <row r="59" spans="2:6" ht="30" x14ac:dyDescent="0.25">
      <c r="B59" s="182"/>
      <c r="C59" s="26">
        <v>45458</v>
      </c>
      <c r="D59" s="40" t="s">
        <v>157</v>
      </c>
      <c r="E59" s="40" t="s">
        <v>158</v>
      </c>
      <c r="F59" s="29">
        <v>477.71</v>
      </c>
    </row>
    <row r="60" spans="2:6" ht="30" x14ac:dyDescent="0.25">
      <c r="B60" s="182"/>
      <c r="C60" s="26">
        <v>45488</v>
      </c>
      <c r="D60" s="40" t="s">
        <v>203</v>
      </c>
      <c r="E60" s="40" t="s">
        <v>204</v>
      </c>
      <c r="F60" s="29">
        <v>526.35</v>
      </c>
    </row>
    <row r="61" spans="2:6" x14ac:dyDescent="0.25">
      <c r="B61" s="12"/>
      <c r="C61" s="16"/>
      <c r="D61" s="3"/>
      <c r="E61" s="30" t="s">
        <v>6</v>
      </c>
      <c r="F61" s="31">
        <f>SUM(F58:F60)</f>
        <v>1304.06</v>
      </c>
    </row>
    <row r="62" spans="2:6" x14ac:dyDescent="0.25">
      <c r="B62" s="3"/>
      <c r="C62" s="16"/>
      <c r="D62" s="3"/>
      <c r="E62" s="3"/>
      <c r="F62" s="9"/>
    </row>
    <row r="63" spans="2:6" x14ac:dyDescent="0.25">
      <c r="B63" s="3"/>
      <c r="C63" s="16"/>
      <c r="D63" s="3"/>
      <c r="E63" s="3"/>
      <c r="F63" s="9"/>
    </row>
    <row r="64" spans="2:6" x14ac:dyDescent="0.25">
      <c r="B64" s="182" t="s">
        <v>14</v>
      </c>
      <c r="C64" s="26">
        <v>45487</v>
      </c>
      <c r="D64" s="198" t="s">
        <v>149</v>
      </c>
      <c r="E64" s="28" t="s">
        <v>150</v>
      </c>
      <c r="F64" s="192">
        <v>8651.5</v>
      </c>
    </row>
    <row r="65" spans="2:6" ht="30" x14ac:dyDescent="0.25">
      <c r="B65" s="182"/>
      <c r="C65" s="26">
        <v>45488</v>
      </c>
      <c r="D65" s="203"/>
      <c r="E65" s="28" t="s">
        <v>151</v>
      </c>
      <c r="F65" s="202"/>
    </row>
    <row r="66" spans="2:6" x14ac:dyDescent="0.25">
      <c r="B66" s="182"/>
      <c r="C66" s="26">
        <v>45518</v>
      </c>
      <c r="D66" s="199"/>
      <c r="E66" s="28" t="s">
        <v>152</v>
      </c>
      <c r="F66" s="193"/>
    </row>
    <row r="67" spans="2:6" x14ac:dyDescent="0.25">
      <c r="B67" s="182"/>
      <c r="C67" s="196">
        <v>45465</v>
      </c>
      <c r="D67" s="198" t="s">
        <v>159</v>
      </c>
      <c r="E67" s="28" t="s">
        <v>160</v>
      </c>
      <c r="F67" s="29">
        <v>404.46</v>
      </c>
    </row>
    <row r="68" spans="2:6" x14ac:dyDescent="0.25">
      <c r="B68" s="182"/>
      <c r="C68" s="197"/>
      <c r="D68" s="199"/>
      <c r="E68" s="28" t="s">
        <v>161</v>
      </c>
      <c r="F68" s="29">
        <v>50</v>
      </c>
    </row>
    <row r="69" spans="2:6" x14ac:dyDescent="0.25">
      <c r="B69" s="182"/>
      <c r="C69" s="101">
        <v>45489</v>
      </c>
      <c r="D69" s="188" t="s">
        <v>184</v>
      </c>
      <c r="E69" s="28" t="s">
        <v>185</v>
      </c>
      <c r="F69" s="29">
        <v>650</v>
      </c>
    </row>
    <row r="70" spans="2:6" x14ac:dyDescent="0.25">
      <c r="B70" s="182"/>
      <c r="C70" s="101">
        <v>45488</v>
      </c>
      <c r="D70" s="188"/>
      <c r="E70" s="95" t="s">
        <v>186</v>
      </c>
      <c r="F70" s="29">
        <v>450.01</v>
      </c>
    </row>
    <row r="71" spans="2:6" ht="30" x14ac:dyDescent="0.25">
      <c r="B71" s="182"/>
      <c r="C71" s="101">
        <v>45486</v>
      </c>
      <c r="D71" s="188"/>
      <c r="E71" s="40" t="s">
        <v>187</v>
      </c>
      <c r="F71" s="29">
        <v>1210</v>
      </c>
    </row>
    <row r="72" spans="2:6" x14ac:dyDescent="0.25">
      <c r="B72" s="182"/>
      <c r="C72" s="101">
        <v>45489</v>
      </c>
      <c r="D72" s="188"/>
      <c r="E72" s="40" t="s">
        <v>188</v>
      </c>
      <c r="F72" s="29">
        <v>650</v>
      </c>
    </row>
    <row r="73" spans="2:6" x14ac:dyDescent="0.25">
      <c r="B73" s="182"/>
      <c r="C73" s="101">
        <v>45491</v>
      </c>
      <c r="D73" s="188"/>
      <c r="E73" s="40" t="s">
        <v>189</v>
      </c>
      <c r="F73" s="29">
        <v>121</v>
      </c>
    </row>
    <row r="74" spans="2:6" x14ac:dyDescent="0.25">
      <c r="C74" s="16"/>
      <c r="D74" s="3"/>
      <c r="E74" s="30" t="s">
        <v>6</v>
      </c>
      <c r="F74" s="31">
        <f>SUM(F64:F73)</f>
        <v>12186.97</v>
      </c>
    </row>
    <row r="75" spans="2:6" x14ac:dyDescent="0.25">
      <c r="C75" s="11"/>
      <c r="F75" s="9"/>
    </row>
    <row r="76" spans="2:6" x14ac:dyDescent="0.25">
      <c r="C76" s="16"/>
      <c r="F76" s="9"/>
    </row>
    <row r="77" spans="2:6" x14ac:dyDescent="0.25">
      <c r="B77" s="191" t="s">
        <v>50</v>
      </c>
      <c r="C77" s="191"/>
      <c r="D77" s="191"/>
      <c r="E77" s="191"/>
      <c r="F77" s="191"/>
    </row>
    <row r="78" spans="2:6" x14ac:dyDescent="0.25">
      <c r="B78" s="191"/>
      <c r="C78" s="191"/>
      <c r="D78" s="191"/>
      <c r="E78" s="191"/>
      <c r="F78" s="191"/>
    </row>
    <row r="79" spans="2:6" x14ac:dyDescent="0.25">
      <c r="B79" s="3"/>
      <c r="D79" s="8"/>
      <c r="F79" s="7"/>
    </row>
    <row r="80" spans="2:6" x14ac:dyDescent="0.25">
      <c r="B80" s="32" t="s">
        <v>0</v>
      </c>
      <c r="C80" s="32" t="s">
        <v>1</v>
      </c>
      <c r="D80" s="33" t="s">
        <v>2</v>
      </c>
      <c r="E80" s="32" t="s">
        <v>3</v>
      </c>
      <c r="F80" s="34" t="s">
        <v>4</v>
      </c>
    </row>
    <row r="81" spans="2:6" x14ac:dyDescent="0.25">
      <c r="B81" s="3"/>
      <c r="D81" s="8"/>
      <c r="F81" s="7"/>
    </row>
    <row r="82" spans="2:6" ht="30" x14ac:dyDescent="0.25">
      <c r="B82" s="107" t="s">
        <v>15</v>
      </c>
      <c r="C82" s="93">
        <v>45390</v>
      </c>
      <c r="D82" s="43" t="s">
        <v>112</v>
      </c>
      <c r="E82" s="28" t="s">
        <v>113</v>
      </c>
      <c r="F82" s="38">
        <v>484</v>
      </c>
    </row>
    <row r="83" spans="2:6" x14ac:dyDescent="0.25">
      <c r="B83" s="3"/>
      <c r="C83" s="18"/>
      <c r="D83" s="8"/>
      <c r="E83" s="30" t="s">
        <v>6</v>
      </c>
      <c r="F83" s="41">
        <f>SUM(F82:F82)</f>
        <v>484</v>
      </c>
    </row>
    <row r="84" spans="2:6" x14ac:dyDescent="0.25">
      <c r="B84" s="3"/>
      <c r="C84" s="18"/>
      <c r="D84" s="8"/>
      <c r="E84" s="12"/>
      <c r="F84" s="19"/>
    </row>
    <row r="85" spans="2:6" x14ac:dyDescent="0.25">
      <c r="B85" s="3"/>
      <c r="C85" s="18"/>
      <c r="D85" s="8"/>
      <c r="E85" s="12"/>
      <c r="F85" s="19"/>
    </row>
    <row r="86" spans="2:6" ht="30" x14ac:dyDescent="0.25">
      <c r="B86" s="182" t="s">
        <v>16</v>
      </c>
      <c r="C86" s="105" t="s">
        <v>194</v>
      </c>
      <c r="D86" s="183" t="s">
        <v>167</v>
      </c>
      <c r="E86" s="28" t="s">
        <v>195</v>
      </c>
      <c r="F86" s="38">
        <v>5150</v>
      </c>
    </row>
    <row r="87" spans="2:6" ht="30" x14ac:dyDescent="0.25">
      <c r="B87" s="182"/>
      <c r="C87" s="105" t="s">
        <v>197</v>
      </c>
      <c r="D87" s="187"/>
      <c r="E87" s="103" t="s">
        <v>196</v>
      </c>
      <c r="F87" s="104">
        <v>1100</v>
      </c>
    </row>
    <row r="88" spans="2:6" x14ac:dyDescent="0.25">
      <c r="B88" s="182"/>
      <c r="C88" s="105">
        <v>45503</v>
      </c>
      <c r="D88" s="187"/>
      <c r="E88" s="103" t="s">
        <v>198</v>
      </c>
      <c r="F88" s="104">
        <v>2395.8000000000002</v>
      </c>
    </row>
    <row r="89" spans="2:6" ht="30" x14ac:dyDescent="0.25">
      <c r="B89" s="182"/>
      <c r="C89" s="185" t="s">
        <v>200</v>
      </c>
      <c r="D89" s="187"/>
      <c r="E89" s="103" t="s">
        <v>199</v>
      </c>
      <c r="F89" s="192">
        <v>907.5</v>
      </c>
    </row>
    <row r="90" spans="2:6" x14ac:dyDescent="0.25">
      <c r="B90" s="182"/>
      <c r="C90" s="194"/>
      <c r="D90" s="187"/>
      <c r="E90" s="103" t="s">
        <v>201</v>
      </c>
      <c r="F90" s="193"/>
    </row>
    <row r="91" spans="2:6" x14ac:dyDescent="0.25">
      <c r="B91" s="182"/>
      <c r="C91" s="186"/>
      <c r="D91" s="184"/>
      <c r="E91" s="28" t="s">
        <v>202</v>
      </c>
      <c r="F91" s="38">
        <v>1754.5</v>
      </c>
    </row>
    <row r="92" spans="2:6" x14ac:dyDescent="0.25">
      <c r="B92" s="12"/>
      <c r="D92" s="8"/>
      <c r="E92" s="30" t="s">
        <v>6</v>
      </c>
      <c r="F92" s="41">
        <f>SUM(F86:F91)</f>
        <v>11307.8</v>
      </c>
    </row>
    <row r="93" spans="2:6" x14ac:dyDescent="0.25">
      <c r="B93" s="12"/>
      <c r="D93" s="8"/>
      <c r="E93" s="12"/>
      <c r="F93" s="19"/>
    </row>
    <row r="94" spans="2:6" x14ac:dyDescent="0.25">
      <c r="B94" s="12"/>
      <c r="D94" s="8"/>
      <c r="F94" s="7"/>
    </row>
    <row r="95" spans="2:6" x14ac:dyDescent="0.25">
      <c r="B95" s="107" t="s">
        <v>17</v>
      </c>
      <c r="C95" s="39"/>
      <c r="D95" s="43"/>
      <c r="E95" s="40"/>
      <c r="F95" s="38"/>
    </row>
    <row r="96" spans="2:6" x14ac:dyDescent="0.25">
      <c r="B96" s="12"/>
      <c r="D96" s="8"/>
      <c r="E96" s="30" t="s">
        <v>6</v>
      </c>
      <c r="F96" s="41">
        <f>SUM(F95:F95)</f>
        <v>0</v>
      </c>
    </row>
    <row r="97" spans="2:6" x14ac:dyDescent="0.25">
      <c r="B97" s="12"/>
      <c r="D97" s="8"/>
      <c r="E97" s="12"/>
      <c r="F97" s="19"/>
    </row>
    <row r="98" spans="2:6" x14ac:dyDescent="0.25">
      <c r="B98" s="12"/>
      <c r="D98" s="8"/>
      <c r="F98" s="7"/>
    </row>
    <row r="99" spans="2:6" x14ac:dyDescent="0.25">
      <c r="B99" s="182" t="s">
        <v>18</v>
      </c>
      <c r="C99" s="39">
        <v>45445</v>
      </c>
      <c r="D99" s="27" t="s">
        <v>129</v>
      </c>
      <c r="E99" s="28" t="s">
        <v>130</v>
      </c>
      <c r="F99" s="29">
        <v>740</v>
      </c>
    </row>
    <row r="100" spans="2:6" x14ac:dyDescent="0.25">
      <c r="B100" s="182"/>
      <c r="C100" s="39">
        <v>45499</v>
      </c>
      <c r="D100" s="43" t="s">
        <v>206</v>
      </c>
      <c r="E100" s="28" t="s">
        <v>205</v>
      </c>
      <c r="F100" s="29">
        <v>500</v>
      </c>
    </row>
    <row r="101" spans="2:6" x14ac:dyDescent="0.25">
      <c r="B101" s="12"/>
      <c r="D101" s="8"/>
      <c r="E101" s="30" t="s">
        <v>6</v>
      </c>
      <c r="F101" s="41">
        <f>SUM(F99:F100)</f>
        <v>1240</v>
      </c>
    </row>
    <row r="102" spans="2:6" x14ac:dyDescent="0.25">
      <c r="B102" s="12"/>
      <c r="D102" s="8"/>
      <c r="E102" s="12"/>
      <c r="F102" s="19"/>
    </row>
    <row r="103" spans="2:6" x14ac:dyDescent="0.25">
      <c r="B103" s="12"/>
      <c r="D103" s="8"/>
      <c r="F103" s="7"/>
    </row>
    <row r="104" spans="2:6" x14ac:dyDescent="0.25">
      <c r="B104" s="182" t="s">
        <v>19</v>
      </c>
      <c r="C104" s="100">
        <v>45445</v>
      </c>
      <c r="D104" s="98" t="s">
        <v>129</v>
      </c>
      <c r="E104" s="28" t="s">
        <v>162</v>
      </c>
      <c r="F104" s="45">
        <v>450</v>
      </c>
    </row>
    <row r="105" spans="2:6" x14ac:dyDescent="0.25">
      <c r="B105" s="182"/>
      <c r="C105" s="42">
        <v>45367</v>
      </c>
      <c r="D105" s="27" t="s">
        <v>73</v>
      </c>
      <c r="E105" s="28" t="s">
        <v>168</v>
      </c>
      <c r="F105" s="45">
        <v>665.5</v>
      </c>
    </row>
    <row r="106" spans="2:6" x14ac:dyDescent="0.25">
      <c r="B106" s="182"/>
      <c r="C106" s="42">
        <v>45464</v>
      </c>
      <c r="D106" s="27" t="s">
        <v>215</v>
      </c>
      <c r="E106" s="28" t="s">
        <v>216</v>
      </c>
      <c r="F106" s="45">
        <v>484</v>
      </c>
    </row>
    <row r="107" spans="2:6" ht="30" x14ac:dyDescent="0.25">
      <c r="B107" s="182"/>
      <c r="C107" s="26">
        <v>45500</v>
      </c>
      <c r="D107" s="198" t="s">
        <v>167</v>
      </c>
      <c r="E107" s="28" t="s">
        <v>217</v>
      </c>
      <c r="F107" s="204">
        <v>420</v>
      </c>
    </row>
    <row r="108" spans="2:6" ht="30" x14ac:dyDescent="0.25">
      <c r="B108" s="182"/>
      <c r="C108" s="42">
        <v>45501</v>
      </c>
      <c r="D108" s="203"/>
      <c r="E108" s="28" t="s">
        <v>218</v>
      </c>
      <c r="F108" s="205"/>
    </row>
    <row r="109" spans="2:6" ht="30" x14ac:dyDescent="0.25">
      <c r="B109" s="182"/>
      <c r="C109" s="39">
        <v>45505</v>
      </c>
      <c r="D109" s="199"/>
      <c r="E109" s="28" t="s">
        <v>219</v>
      </c>
      <c r="F109" s="206"/>
    </row>
    <row r="110" spans="2:6" x14ac:dyDescent="0.25">
      <c r="B110" s="12"/>
      <c r="D110" s="8"/>
      <c r="E110" s="30" t="s">
        <v>6</v>
      </c>
      <c r="F110" s="41">
        <f>SUM(F104:F109)</f>
        <v>2019.5</v>
      </c>
    </row>
    <row r="111" spans="2:6" x14ac:dyDescent="0.25">
      <c r="B111" s="12"/>
      <c r="D111" s="8"/>
      <c r="E111" s="12"/>
      <c r="F111" s="19"/>
    </row>
    <row r="112" spans="2:6" x14ac:dyDescent="0.25">
      <c r="B112" s="12"/>
      <c r="D112" s="8"/>
      <c r="F112" s="7"/>
    </row>
    <row r="113" spans="2:6" x14ac:dyDescent="0.25">
      <c r="B113" s="107" t="s">
        <v>20</v>
      </c>
      <c r="C113" s="39"/>
      <c r="D113" s="27"/>
      <c r="E113" s="40"/>
      <c r="F113" s="29"/>
    </row>
    <row r="114" spans="2:6" x14ac:dyDescent="0.25">
      <c r="B114" s="1"/>
      <c r="C114" s="8"/>
      <c r="E114" s="30" t="s">
        <v>6</v>
      </c>
      <c r="F114" s="41">
        <f>SUM(F113:F113)</f>
        <v>0</v>
      </c>
    </row>
    <row r="115" spans="2:6" x14ac:dyDescent="0.25">
      <c r="B115" s="1"/>
      <c r="C115" s="8"/>
      <c r="E115" s="12"/>
      <c r="F115" s="19"/>
    </row>
    <row r="116" spans="2:6" x14ac:dyDescent="0.25">
      <c r="B116" s="1"/>
      <c r="C116" s="8"/>
      <c r="E116" s="12"/>
      <c r="F116" s="20"/>
    </row>
    <row r="117" spans="2:6" x14ac:dyDescent="0.25">
      <c r="B117" s="191" t="s">
        <v>49</v>
      </c>
      <c r="C117" s="191"/>
      <c r="D117" s="191"/>
      <c r="E117" s="191"/>
      <c r="F117" s="191"/>
    </row>
    <row r="118" spans="2:6" x14ac:dyDescent="0.25">
      <c r="B118" s="191"/>
      <c r="C118" s="191"/>
      <c r="D118" s="191"/>
      <c r="E118" s="191"/>
      <c r="F118" s="191"/>
    </row>
    <row r="119" spans="2:6" x14ac:dyDescent="0.25">
      <c r="B119" s="191"/>
      <c r="C119" s="191"/>
      <c r="D119" s="191"/>
      <c r="E119" s="191"/>
      <c r="F119" s="191"/>
    </row>
    <row r="120" spans="2:6" x14ac:dyDescent="0.25">
      <c r="B120" s="3"/>
      <c r="D120" s="8"/>
      <c r="F120" s="7"/>
    </row>
    <row r="121" spans="2:6" x14ac:dyDescent="0.25">
      <c r="B121" s="32" t="s">
        <v>0</v>
      </c>
      <c r="C121" s="32" t="s">
        <v>1</v>
      </c>
      <c r="D121" s="33" t="s">
        <v>2</v>
      </c>
      <c r="E121" s="32" t="s">
        <v>3</v>
      </c>
      <c r="F121" s="34" t="s">
        <v>4</v>
      </c>
    </row>
    <row r="122" spans="2:6" x14ac:dyDescent="0.25">
      <c r="B122" s="3"/>
      <c r="D122" s="8"/>
      <c r="F122" s="7"/>
    </row>
    <row r="123" spans="2:6" ht="30" x14ac:dyDescent="0.25">
      <c r="B123" s="182" t="s">
        <v>21</v>
      </c>
      <c r="C123" s="111">
        <v>45431</v>
      </c>
      <c r="D123" s="108" t="s">
        <v>141</v>
      </c>
      <c r="E123" s="108" t="s">
        <v>143</v>
      </c>
      <c r="F123" s="110">
        <v>495</v>
      </c>
    </row>
    <row r="124" spans="2:6" x14ac:dyDescent="0.25">
      <c r="B124" s="182"/>
      <c r="C124" s="111">
        <v>45445</v>
      </c>
      <c r="D124" s="188" t="s">
        <v>142</v>
      </c>
      <c r="E124" s="108" t="s">
        <v>144</v>
      </c>
      <c r="F124" s="200">
        <v>1400</v>
      </c>
    </row>
    <row r="125" spans="2:6" x14ac:dyDescent="0.25">
      <c r="B125" s="182"/>
      <c r="C125" s="111">
        <v>45452</v>
      </c>
      <c r="D125" s="188"/>
      <c r="E125" s="108" t="s">
        <v>145</v>
      </c>
      <c r="F125" s="200"/>
    </row>
    <row r="126" spans="2:6" x14ac:dyDescent="0.25">
      <c r="B126" s="182"/>
      <c r="C126" s="111">
        <v>45445</v>
      </c>
      <c r="D126" s="188"/>
      <c r="E126" s="108" t="s">
        <v>92</v>
      </c>
      <c r="F126" s="200">
        <v>2699.99</v>
      </c>
    </row>
    <row r="127" spans="2:6" x14ac:dyDescent="0.25">
      <c r="B127" s="182"/>
      <c r="C127" s="111">
        <v>45452</v>
      </c>
      <c r="D127" s="188"/>
      <c r="E127" s="108" t="s">
        <v>146</v>
      </c>
      <c r="F127" s="200"/>
    </row>
    <row r="128" spans="2:6" x14ac:dyDescent="0.25">
      <c r="B128" s="182"/>
      <c r="C128" s="111">
        <v>45457</v>
      </c>
      <c r="D128" s="188" t="s">
        <v>110</v>
      </c>
      <c r="E128" s="49" t="s">
        <v>147</v>
      </c>
      <c r="F128" s="200">
        <v>1430</v>
      </c>
    </row>
    <row r="129" spans="2:6" x14ac:dyDescent="0.25">
      <c r="B129" s="182"/>
      <c r="C129" s="111">
        <v>45450</v>
      </c>
      <c r="D129" s="188"/>
      <c r="E129" s="108" t="s">
        <v>148</v>
      </c>
      <c r="F129" s="200"/>
    </row>
    <row r="130" spans="2:6" x14ac:dyDescent="0.25">
      <c r="B130" s="182"/>
      <c r="C130" s="111">
        <v>45369</v>
      </c>
      <c r="D130" s="40" t="s">
        <v>73</v>
      </c>
      <c r="E130" s="108" t="s">
        <v>85</v>
      </c>
      <c r="F130" s="29">
        <v>399.99</v>
      </c>
    </row>
    <row r="131" spans="2:6" x14ac:dyDescent="0.25">
      <c r="B131" s="182"/>
      <c r="C131" s="201">
        <v>45451</v>
      </c>
      <c r="D131" s="188" t="s">
        <v>167</v>
      </c>
      <c r="E131" s="108" t="s">
        <v>173</v>
      </c>
      <c r="F131" s="29">
        <v>1016.4</v>
      </c>
    </row>
    <row r="132" spans="2:6" ht="15" customHeight="1" x14ac:dyDescent="0.25">
      <c r="B132" s="182"/>
      <c r="C132" s="201"/>
      <c r="D132" s="188"/>
      <c r="E132" s="108" t="s">
        <v>174</v>
      </c>
      <c r="F132" s="110">
        <v>580.79999999999995</v>
      </c>
    </row>
    <row r="133" spans="2:6" ht="30" x14ac:dyDescent="0.25">
      <c r="B133" s="182"/>
      <c r="C133" s="201"/>
      <c r="D133" s="188"/>
      <c r="E133" s="108" t="s">
        <v>175</v>
      </c>
      <c r="F133" s="110">
        <v>471.9</v>
      </c>
    </row>
    <row r="134" spans="2:6" ht="30" x14ac:dyDescent="0.25">
      <c r="B134" s="182"/>
      <c r="C134" s="201"/>
      <c r="D134" s="188"/>
      <c r="E134" s="108" t="s">
        <v>176</v>
      </c>
      <c r="F134" s="110">
        <v>119.77</v>
      </c>
    </row>
    <row r="135" spans="2:6" x14ac:dyDescent="0.25">
      <c r="B135" s="182"/>
      <c r="C135" s="111">
        <v>45458</v>
      </c>
      <c r="D135" s="40" t="s">
        <v>177</v>
      </c>
      <c r="E135" s="108" t="s">
        <v>178</v>
      </c>
      <c r="F135" s="110">
        <v>400</v>
      </c>
    </row>
    <row r="136" spans="2:6" x14ac:dyDescent="0.25">
      <c r="B136" s="182"/>
      <c r="C136" s="111">
        <v>45451</v>
      </c>
      <c r="D136" s="40" t="s">
        <v>182</v>
      </c>
      <c r="E136" s="108" t="s">
        <v>183</v>
      </c>
      <c r="F136" s="110">
        <v>500</v>
      </c>
    </row>
    <row r="137" spans="2:6" x14ac:dyDescent="0.25">
      <c r="B137" s="182"/>
      <c r="C137" s="111">
        <v>45444</v>
      </c>
      <c r="D137" s="40" t="s">
        <v>8</v>
      </c>
      <c r="E137" s="108" t="s">
        <v>207</v>
      </c>
      <c r="F137" s="110">
        <v>388.41</v>
      </c>
    </row>
    <row r="138" spans="2:6" x14ac:dyDescent="0.25">
      <c r="B138" s="182"/>
      <c r="C138" s="111">
        <v>45466</v>
      </c>
      <c r="D138" s="40" t="s">
        <v>208</v>
      </c>
      <c r="E138" s="108" t="s">
        <v>209</v>
      </c>
      <c r="F138" s="110">
        <v>719.95</v>
      </c>
    </row>
    <row r="139" spans="2:6" ht="30" x14ac:dyDescent="0.25">
      <c r="B139" s="182"/>
      <c r="C139" s="201">
        <v>45473</v>
      </c>
      <c r="D139" s="188" t="s">
        <v>210</v>
      </c>
      <c r="E139" s="108" t="s">
        <v>211</v>
      </c>
      <c r="F139" s="110">
        <v>700</v>
      </c>
    </row>
    <row r="140" spans="2:6" x14ac:dyDescent="0.25">
      <c r="B140" s="182"/>
      <c r="C140" s="201"/>
      <c r="D140" s="188"/>
      <c r="E140" s="108" t="s">
        <v>212</v>
      </c>
      <c r="F140" s="110">
        <v>1300</v>
      </c>
    </row>
    <row r="141" spans="2:6" ht="30" x14ac:dyDescent="0.25">
      <c r="B141" s="182"/>
      <c r="C141" s="111">
        <v>45467</v>
      </c>
      <c r="D141" s="188"/>
      <c r="E141" s="108" t="s">
        <v>213</v>
      </c>
      <c r="F141" s="110">
        <v>528</v>
      </c>
    </row>
    <row r="142" spans="2:6" ht="30" x14ac:dyDescent="0.25">
      <c r="B142" s="182"/>
      <c r="C142" s="111">
        <v>45472</v>
      </c>
      <c r="D142" s="188"/>
      <c r="E142" s="108" t="s">
        <v>214</v>
      </c>
      <c r="F142" s="110">
        <v>400</v>
      </c>
    </row>
    <row r="143" spans="2:6" x14ac:dyDescent="0.25">
      <c r="B143" s="182"/>
      <c r="C143" s="201" t="s">
        <v>220</v>
      </c>
      <c r="D143" s="188" t="s">
        <v>221</v>
      </c>
      <c r="E143" s="108" t="s">
        <v>223</v>
      </c>
      <c r="F143" s="192">
        <v>2855.6</v>
      </c>
    </row>
    <row r="144" spans="2:6" x14ac:dyDescent="0.25">
      <c r="B144" s="182"/>
      <c r="C144" s="201"/>
      <c r="D144" s="188"/>
      <c r="E144" s="108" t="s">
        <v>224</v>
      </c>
      <c r="F144" s="202"/>
    </row>
    <row r="145" spans="2:6" x14ac:dyDescent="0.25">
      <c r="B145" s="182"/>
      <c r="C145" s="201"/>
      <c r="D145" s="188"/>
      <c r="E145" s="108" t="s">
        <v>225</v>
      </c>
      <c r="F145" s="193"/>
    </row>
    <row r="146" spans="2:6" x14ac:dyDescent="0.25">
      <c r="B146" s="182"/>
      <c r="C146" s="201">
        <v>45494</v>
      </c>
      <c r="D146" s="188" t="s">
        <v>222</v>
      </c>
      <c r="E146" s="108" t="s">
        <v>226</v>
      </c>
      <c r="F146" s="110">
        <v>700</v>
      </c>
    </row>
    <row r="147" spans="2:6" x14ac:dyDescent="0.25">
      <c r="B147" s="182"/>
      <c r="C147" s="201"/>
      <c r="D147" s="188"/>
      <c r="E147" s="108" t="s">
        <v>227</v>
      </c>
      <c r="F147" s="110">
        <v>1500</v>
      </c>
    </row>
    <row r="148" spans="2:6" x14ac:dyDescent="0.25">
      <c r="B148" s="182"/>
      <c r="C148" s="111">
        <v>45451</v>
      </c>
      <c r="D148" s="40" t="s">
        <v>8</v>
      </c>
      <c r="E148" s="108" t="s">
        <v>228</v>
      </c>
      <c r="F148" s="109">
        <v>153</v>
      </c>
    </row>
    <row r="149" spans="2:6" x14ac:dyDescent="0.25">
      <c r="B149" s="3"/>
      <c r="D149" s="8"/>
      <c r="E149" s="56" t="s">
        <v>6</v>
      </c>
      <c r="F149" s="57">
        <f>SUM(F123:F148)</f>
        <v>18758.810000000001</v>
      </c>
    </row>
    <row r="150" spans="2:6" x14ac:dyDescent="0.25">
      <c r="B150" s="3"/>
      <c r="D150" s="8"/>
      <c r="E150" s="12"/>
      <c r="F150" s="19"/>
    </row>
    <row r="151" spans="2:6" x14ac:dyDescent="0.25">
      <c r="B151" s="1"/>
      <c r="C151" s="8"/>
    </row>
    <row r="152" spans="2:6" ht="15.75" x14ac:dyDescent="0.25">
      <c r="B152" s="191" t="s">
        <v>48</v>
      </c>
      <c r="C152" s="191"/>
      <c r="D152" s="191"/>
      <c r="E152" s="191"/>
      <c r="F152" s="191"/>
    </row>
    <row r="153" spans="2:6" x14ac:dyDescent="0.25">
      <c r="B153" s="3"/>
      <c r="D153" s="2"/>
      <c r="E153" s="22"/>
    </row>
    <row r="154" spans="2:6" x14ac:dyDescent="0.25">
      <c r="B154" s="32" t="s">
        <v>0</v>
      </c>
      <c r="C154" s="32" t="s">
        <v>23</v>
      </c>
      <c r="D154" s="33" t="s">
        <v>24</v>
      </c>
      <c r="E154" s="32" t="s">
        <v>3</v>
      </c>
      <c r="F154" s="34" t="s">
        <v>4</v>
      </c>
    </row>
    <row r="155" spans="2:6" ht="30" x14ac:dyDescent="0.25">
      <c r="B155" s="25" t="s">
        <v>20</v>
      </c>
      <c r="C155" s="73" t="s">
        <v>32</v>
      </c>
      <c r="D155" s="188" t="s">
        <v>25</v>
      </c>
      <c r="E155" s="188" t="s">
        <v>26</v>
      </c>
      <c r="F155" s="29">
        <v>2000</v>
      </c>
    </row>
    <row r="156" spans="2:6" x14ac:dyDescent="0.25">
      <c r="B156" s="25" t="s">
        <v>19</v>
      </c>
      <c r="C156" s="73" t="s">
        <v>33</v>
      </c>
      <c r="D156" s="188"/>
      <c r="E156" s="188"/>
      <c r="F156" s="29">
        <v>2000</v>
      </c>
    </row>
    <row r="157" spans="2:6" ht="30" x14ac:dyDescent="0.25">
      <c r="B157" s="25" t="s">
        <v>16</v>
      </c>
      <c r="C157" s="73" t="s">
        <v>34</v>
      </c>
      <c r="D157" s="188"/>
      <c r="E157" s="188"/>
      <c r="F157" s="29">
        <v>2000</v>
      </c>
    </row>
    <row r="158" spans="2:6" x14ac:dyDescent="0.25">
      <c r="B158" s="25" t="s">
        <v>15</v>
      </c>
      <c r="C158" s="73" t="s">
        <v>35</v>
      </c>
      <c r="D158" s="188"/>
      <c r="E158" s="188"/>
      <c r="F158" s="29">
        <v>2000</v>
      </c>
    </row>
    <row r="159" spans="2:6" x14ac:dyDescent="0.25">
      <c r="B159" s="25" t="s">
        <v>18</v>
      </c>
      <c r="C159" s="73" t="s">
        <v>36</v>
      </c>
      <c r="D159" s="188"/>
      <c r="E159" s="188"/>
      <c r="F159" s="29">
        <v>2000</v>
      </c>
    </row>
    <row r="160" spans="2:6" x14ac:dyDescent="0.25">
      <c r="B160" s="25" t="s">
        <v>17</v>
      </c>
      <c r="C160" s="73" t="s">
        <v>37</v>
      </c>
      <c r="D160" s="188"/>
      <c r="E160" s="188"/>
      <c r="F160" s="29">
        <v>2000</v>
      </c>
    </row>
    <row r="161" spans="2:6" x14ac:dyDescent="0.25">
      <c r="B161" s="25" t="s">
        <v>21</v>
      </c>
      <c r="C161" s="73" t="s">
        <v>38</v>
      </c>
      <c r="D161" s="188"/>
      <c r="E161" s="188"/>
      <c r="F161" s="29">
        <v>2000</v>
      </c>
    </row>
    <row r="162" spans="2:6" ht="30" x14ac:dyDescent="0.25">
      <c r="B162" s="25" t="s">
        <v>5</v>
      </c>
      <c r="C162" s="73" t="s">
        <v>39</v>
      </c>
      <c r="D162" s="188"/>
      <c r="E162" s="188"/>
      <c r="F162" s="29">
        <v>2000</v>
      </c>
    </row>
    <row r="163" spans="2:6" x14ac:dyDescent="0.25">
      <c r="B163" s="25" t="s">
        <v>27</v>
      </c>
      <c r="C163" s="73" t="s">
        <v>40</v>
      </c>
      <c r="D163" s="188"/>
      <c r="E163" s="188"/>
      <c r="F163" s="29">
        <v>2000</v>
      </c>
    </row>
    <row r="164" spans="2:6" ht="30" x14ac:dyDescent="0.25">
      <c r="B164" s="25" t="s">
        <v>9</v>
      </c>
      <c r="C164" s="73" t="s">
        <v>41</v>
      </c>
      <c r="D164" s="188"/>
      <c r="E164" s="188"/>
      <c r="F164" s="29">
        <v>2000</v>
      </c>
    </row>
    <row r="165" spans="2:6" ht="30" x14ac:dyDescent="0.25">
      <c r="B165" s="25" t="s">
        <v>10</v>
      </c>
      <c r="C165" s="73" t="s">
        <v>42</v>
      </c>
      <c r="D165" s="188"/>
      <c r="E165" s="188"/>
      <c r="F165" s="29">
        <v>2000</v>
      </c>
    </row>
    <row r="166" spans="2:6" ht="30" x14ac:dyDescent="0.25">
      <c r="B166" s="25" t="s">
        <v>11</v>
      </c>
      <c r="C166" s="73" t="s">
        <v>43</v>
      </c>
      <c r="D166" s="188"/>
      <c r="E166" s="188"/>
      <c r="F166" s="29">
        <v>2000</v>
      </c>
    </row>
    <row r="167" spans="2:6" ht="30" x14ac:dyDescent="0.25">
      <c r="B167" s="25" t="s">
        <v>12</v>
      </c>
      <c r="C167" s="73" t="s">
        <v>44</v>
      </c>
      <c r="D167" s="188"/>
      <c r="E167" s="188"/>
      <c r="F167" s="29">
        <v>2000</v>
      </c>
    </row>
    <row r="168" spans="2:6" x14ac:dyDescent="0.25">
      <c r="B168" s="25" t="s">
        <v>13</v>
      </c>
      <c r="C168" s="73" t="s">
        <v>45</v>
      </c>
      <c r="D168" s="188"/>
      <c r="E168" s="188"/>
      <c r="F168" s="29">
        <v>2000</v>
      </c>
    </row>
    <row r="169" spans="2:6" ht="30" x14ac:dyDescent="0.25">
      <c r="B169" s="25" t="s">
        <v>14</v>
      </c>
      <c r="C169" s="73" t="s">
        <v>46</v>
      </c>
      <c r="D169" s="188"/>
      <c r="E169" s="188"/>
      <c r="F169" s="29">
        <v>2000</v>
      </c>
    </row>
    <row r="170" spans="2:6" ht="15.75" customHeight="1" x14ac:dyDescent="0.25"/>
    <row r="173" spans="2:6" x14ac:dyDescent="0.25">
      <c r="B173" s="191" t="s">
        <v>28</v>
      </c>
      <c r="C173" s="191"/>
      <c r="D173" s="191"/>
      <c r="E173" s="191"/>
      <c r="F173" s="191"/>
    </row>
    <row r="174" spans="2:6" x14ac:dyDescent="0.25">
      <c r="B174" s="191"/>
      <c r="C174" s="191"/>
      <c r="D174" s="191"/>
      <c r="E174" s="191"/>
      <c r="F174" s="191"/>
    </row>
    <row r="175" spans="2:6" x14ac:dyDescent="0.25">
      <c r="B175" s="3"/>
      <c r="D175" s="8"/>
      <c r="E175" s="3"/>
      <c r="F175" s="7"/>
    </row>
    <row r="176" spans="2:6" ht="30" x14ac:dyDescent="0.25">
      <c r="B176" s="32" t="s">
        <v>0</v>
      </c>
      <c r="C176" s="32" t="s">
        <v>29</v>
      </c>
      <c r="D176" s="33" t="s">
        <v>30</v>
      </c>
      <c r="E176" s="32" t="s">
        <v>3</v>
      </c>
      <c r="F176" s="34" t="s">
        <v>4</v>
      </c>
    </row>
    <row r="177" spans="2:6" x14ac:dyDescent="0.25">
      <c r="B177" s="3"/>
      <c r="D177" s="8"/>
      <c r="E177" s="3"/>
      <c r="F177" s="7"/>
    </row>
    <row r="178" spans="2:6" x14ac:dyDescent="0.25">
      <c r="B178" s="25" t="s">
        <v>20</v>
      </c>
      <c r="C178" s="39"/>
      <c r="D178" s="27"/>
      <c r="E178" s="28"/>
      <c r="F178" s="38"/>
    </row>
    <row r="179" spans="2:6" x14ac:dyDescent="0.25">
      <c r="B179" s="3"/>
      <c r="D179" s="8"/>
      <c r="E179" s="30" t="s">
        <v>6</v>
      </c>
      <c r="F179" s="41">
        <f>SUM(F178)</f>
        <v>0</v>
      </c>
    </row>
    <row r="180" spans="2:6" x14ac:dyDescent="0.25">
      <c r="E180" s="3"/>
    </row>
    <row r="181" spans="2:6" x14ac:dyDescent="0.25">
      <c r="E181" s="3"/>
    </row>
    <row r="182" spans="2:6" x14ac:dyDescent="0.25">
      <c r="B182" s="25" t="s">
        <v>31</v>
      </c>
      <c r="C182" s="39"/>
      <c r="D182" s="27"/>
      <c r="E182" s="28"/>
      <c r="F182" s="38"/>
    </row>
    <row r="183" spans="2:6" x14ac:dyDescent="0.25">
      <c r="B183" s="3"/>
      <c r="D183" s="8"/>
      <c r="E183" s="30" t="s">
        <v>6</v>
      </c>
      <c r="F183" s="41">
        <f>SUM(F182)</f>
        <v>0</v>
      </c>
    </row>
    <row r="191" spans="2:6" ht="15" customHeight="1" x14ac:dyDescent="0.25"/>
    <row r="192" spans="2:6" ht="15" customHeight="1" x14ac:dyDescent="0.25"/>
  </sheetData>
  <sheetProtection selectLockedCells="1" selectUnlockedCells="1"/>
  <mergeCells count="53">
    <mergeCell ref="B34:B43"/>
    <mergeCell ref="F34:F37"/>
    <mergeCell ref="C139:C140"/>
    <mergeCell ref="B51:B54"/>
    <mergeCell ref="F89:F90"/>
    <mergeCell ref="C89:C91"/>
    <mergeCell ref="D86:D91"/>
    <mergeCell ref="B86:B91"/>
    <mergeCell ref="B99:B100"/>
    <mergeCell ref="B104:B109"/>
    <mergeCell ref="B58:B60"/>
    <mergeCell ref="B77:F78"/>
    <mergeCell ref="D67:D68"/>
    <mergeCell ref="B2:F2"/>
    <mergeCell ref="B6:B10"/>
    <mergeCell ref="B14:B20"/>
    <mergeCell ref="F18:F19"/>
    <mergeCell ref="B24:B30"/>
    <mergeCell ref="D15:D20"/>
    <mergeCell ref="F27:F28"/>
    <mergeCell ref="E15:E16"/>
    <mergeCell ref="F15:F17"/>
    <mergeCell ref="C7:C8"/>
    <mergeCell ref="F6:F7"/>
    <mergeCell ref="C9:C10"/>
    <mergeCell ref="D6:D10"/>
    <mergeCell ref="D28:D30"/>
    <mergeCell ref="D146:D147"/>
    <mergeCell ref="B64:B73"/>
    <mergeCell ref="D107:D109"/>
    <mergeCell ref="F107:F109"/>
    <mergeCell ref="B117:F119"/>
    <mergeCell ref="C67:C68"/>
    <mergeCell ref="D64:D66"/>
    <mergeCell ref="F64:F66"/>
    <mergeCell ref="D69:D73"/>
    <mergeCell ref="D139:D142"/>
    <mergeCell ref="B173:F174"/>
    <mergeCell ref="B152:F152"/>
    <mergeCell ref="D155:D169"/>
    <mergeCell ref="E155:E169"/>
    <mergeCell ref="D124:D127"/>
    <mergeCell ref="F128:F129"/>
    <mergeCell ref="D128:D129"/>
    <mergeCell ref="F124:F125"/>
    <mergeCell ref="F126:F127"/>
    <mergeCell ref="D131:D134"/>
    <mergeCell ref="C131:C134"/>
    <mergeCell ref="F143:F145"/>
    <mergeCell ref="B123:B148"/>
    <mergeCell ref="D143:D145"/>
    <mergeCell ref="C143:C145"/>
    <mergeCell ref="C146:C147"/>
  </mergeCells>
  <pageMargins left="0.70000000000000007" right="0.70000000000000007" top="0.3" bottom="0.3" header="0.51181102362204722" footer="0.51181102362204722"/>
  <pageSetup paperSize="9" orientation="portrait" useFirstPageNumber="1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78"/>
  <sheetViews>
    <sheetView showGridLines="0" topLeftCell="A139" workbookViewId="0">
      <selection activeCell="F138" sqref="F138"/>
    </sheetView>
  </sheetViews>
  <sheetFormatPr baseColWidth="10" defaultColWidth="10.85546875" defaultRowHeight="15" x14ac:dyDescent="0.25"/>
  <cols>
    <col min="1" max="1" width="21" style="1" customWidth="1"/>
    <col min="2" max="2" width="21" style="2" customWidth="1"/>
    <col min="3" max="3" width="30.140625" style="3" bestFit="1" customWidth="1"/>
    <col min="4" max="4" width="32.42578125" style="1" customWidth="1"/>
    <col min="5" max="5" width="47.85546875" style="1" customWidth="1"/>
    <col min="6" max="6" width="12.5703125" style="1" customWidth="1"/>
    <col min="7" max="16384" width="10.85546875" style="1"/>
  </cols>
  <sheetData>
    <row r="1" spans="2:6" ht="32.1" customHeight="1" x14ac:dyDescent="0.25">
      <c r="B1" s="5"/>
    </row>
    <row r="2" spans="2:6" ht="40.5" customHeight="1" x14ac:dyDescent="0.25">
      <c r="B2" s="191" t="s">
        <v>47</v>
      </c>
      <c r="C2" s="191"/>
      <c r="D2" s="191"/>
      <c r="E2" s="191"/>
      <c r="F2" s="191"/>
    </row>
    <row r="3" spans="2:6" x14ac:dyDescent="0.25">
      <c r="B3" s="3"/>
      <c r="D3" s="2"/>
      <c r="E3" s="7"/>
    </row>
    <row r="4" spans="2:6" s="23" customFormat="1" x14ac:dyDescent="0.25">
      <c r="B4" s="32" t="s">
        <v>0</v>
      </c>
      <c r="C4" s="32" t="s">
        <v>1</v>
      </c>
      <c r="D4" s="33" t="s">
        <v>2</v>
      </c>
      <c r="E4" s="32" t="s">
        <v>3</v>
      </c>
      <c r="F4" s="34" t="s">
        <v>4</v>
      </c>
    </row>
    <row r="5" spans="2:6" x14ac:dyDescent="0.25">
      <c r="B5" s="3"/>
      <c r="D5" s="2"/>
      <c r="E5" s="7"/>
      <c r="F5" s="9"/>
    </row>
    <row r="6" spans="2:6" ht="30" x14ac:dyDescent="0.25">
      <c r="B6" s="182" t="s">
        <v>5</v>
      </c>
      <c r="C6" s="123">
        <v>45529</v>
      </c>
      <c r="D6" s="195" t="s">
        <v>167</v>
      </c>
      <c r="E6" s="28" t="s">
        <v>295</v>
      </c>
      <c r="F6" s="208">
        <v>2500</v>
      </c>
    </row>
    <row r="7" spans="2:6" x14ac:dyDescent="0.25">
      <c r="B7" s="182"/>
      <c r="C7" s="123">
        <v>45534</v>
      </c>
      <c r="D7" s="195"/>
      <c r="E7" s="115" t="s">
        <v>296</v>
      </c>
      <c r="F7" s="209"/>
    </row>
    <row r="8" spans="2:6" ht="30" x14ac:dyDescent="0.25">
      <c r="B8" s="182"/>
      <c r="C8" s="123">
        <v>45526</v>
      </c>
      <c r="D8" s="195"/>
      <c r="E8" s="120" t="s">
        <v>310</v>
      </c>
      <c r="F8" s="130">
        <v>235.95</v>
      </c>
    </row>
    <row r="9" spans="2:6" ht="30" x14ac:dyDescent="0.25">
      <c r="B9" s="182"/>
      <c r="C9" s="123">
        <v>45533</v>
      </c>
      <c r="D9" s="121" t="s">
        <v>8</v>
      </c>
      <c r="E9" s="120" t="s">
        <v>333</v>
      </c>
      <c r="F9" s="130">
        <v>634</v>
      </c>
    </row>
    <row r="10" spans="2:6" ht="15" customHeight="1" x14ac:dyDescent="0.25">
      <c r="B10" s="10"/>
      <c r="C10" s="11"/>
      <c r="D10" s="3"/>
      <c r="E10" s="30" t="s">
        <v>6</v>
      </c>
      <c r="F10" s="31">
        <f>SUM(F6:F9)</f>
        <v>3369.95</v>
      </c>
    </row>
    <row r="11" spans="2:6" ht="15" customHeight="1" x14ac:dyDescent="0.25">
      <c r="B11" s="10"/>
      <c r="C11" s="11"/>
      <c r="D11" s="3"/>
      <c r="E11" s="3"/>
      <c r="F11" s="9"/>
    </row>
    <row r="12" spans="2:6" ht="15" customHeight="1" x14ac:dyDescent="0.25">
      <c r="B12" s="10"/>
      <c r="C12" s="11"/>
      <c r="D12" s="3"/>
      <c r="E12" s="3"/>
    </row>
    <row r="13" spans="2:6" x14ac:dyDescent="0.25">
      <c r="B13" s="25" t="s">
        <v>7</v>
      </c>
      <c r="C13" s="35"/>
      <c r="D13" s="24"/>
      <c r="E13" s="36"/>
      <c r="F13" s="37"/>
    </row>
    <row r="14" spans="2:6" ht="15" customHeight="1" x14ac:dyDescent="0.25">
      <c r="B14" s="12"/>
      <c r="C14" s="13"/>
      <c r="D14" s="3"/>
      <c r="E14" s="30" t="s">
        <v>6</v>
      </c>
      <c r="F14" s="31">
        <f>SUM(F13:F13)</f>
        <v>0</v>
      </c>
    </row>
    <row r="15" spans="2:6" ht="15" customHeight="1" x14ac:dyDescent="0.25">
      <c r="B15" s="12"/>
      <c r="C15" s="13"/>
      <c r="D15" s="3"/>
      <c r="E15" s="10"/>
      <c r="F15" s="14"/>
    </row>
    <row r="16" spans="2:6" ht="15" customHeight="1" x14ac:dyDescent="0.25">
      <c r="B16" s="3"/>
      <c r="C16" s="13"/>
      <c r="D16" s="3"/>
      <c r="E16" s="3"/>
      <c r="F16" s="9"/>
    </row>
    <row r="17" spans="2:6" x14ac:dyDescent="0.25">
      <c r="B17" s="182" t="s">
        <v>9</v>
      </c>
      <c r="C17" s="217">
        <v>45500</v>
      </c>
      <c r="D17" s="188" t="s">
        <v>8</v>
      </c>
      <c r="E17" s="188" t="s">
        <v>234</v>
      </c>
      <c r="F17" s="29">
        <v>681.91</v>
      </c>
    </row>
    <row r="18" spans="2:6" x14ac:dyDescent="0.25">
      <c r="B18" s="182"/>
      <c r="C18" s="217"/>
      <c r="D18" s="188"/>
      <c r="E18" s="188"/>
      <c r="F18" s="29">
        <v>783.02</v>
      </c>
    </row>
    <row r="19" spans="2:6" x14ac:dyDescent="0.25">
      <c r="B19" s="182"/>
      <c r="C19" s="217"/>
      <c r="D19" s="188"/>
      <c r="E19" s="188"/>
      <c r="F19" s="29">
        <v>208.89</v>
      </c>
    </row>
    <row r="20" spans="2:6" ht="30" x14ac:dyDescent="0.25">
      <c r="B20" s="182"/>
      <c r="C20" s="217">
        <v>45501</v>
      </c>
      <c r="D20" s="198" t="s">
        <v>167</v>
      </c>
      <c r="E20" s="115" t="s">
        <v>240</v>
      </c>
      <c r="F20" s="29">
        <v>2000</v>
      </c>
    </row>
    <row r="21" spans="2:6" ht="30" x14ac:dyDescent="0.25">
      <c r="B21" s="182"/>
      <c r="C21" s="217"/>
      <c r="D21" s="203"/>
      <c r="E21" s="115" t="s">
        <v>241</v>
      </c>
      <c r="F21" s="29">
        <v>500</v>
      </c>
    </row>
    <row r="22" spans="2:6" ht="30" x14ac:dyDescent="0.25">
      <c r="B22" s="182"/>
      <c r="C22" s="217" t="s">
        <v>254</v>
      </c>
      <c r="D22" s="203"/>
      <c r="E22" s="115" t="s">
        <v>255</v>
      </c>
      <c r="F22" s="208">
        <v>8385.2999999999993</v>
      </c>
    </row>
    <row r="23" spans="2:6" x14ac:dyDescent="0.25">
      <c r="B23" s="182"/>
      <c r="C23" s="217"/>
      <c r="D23" s="203"/>
      <c r="E23" s="115" t="s">
        <v>256</v>
      </c>
      <c r="F23" s="216"/>
    </row>
    <row r="24" spans="2:6" x14ac:dyDescent="0.25">
      <c r="B24" s="182"/>
      <c r="C24" s="217"/>
      <c r="D24" s="203"/>
      <c r="E24" s="115" t="s">
        <v>257</v>
      </c>
      <c r="F24" s="216"/>
    </row>
    <row r="25" spans="2:6" x14ac:dyDescent="0.25">
      <c r="B25" s="182"/>
      <c r="C25" s="217"/>
      <c r="D25" s="203"/>
      <c r="E25" s="115" t="s">
        <v>258</v>
      </c>
      <c r="F25" s="216"/>
    </row>
    <row r="26" spans="2:6" x14ac:dyDescent="0.25">
      <c r="B26" s="182"/>
      <c r="C26" s="217"/>
      <c r="D26" s="203"/>
      <c r="E26" s="115" t="s">
        <v>259</v>
      </c>
      <c r="F26" s="209"/>
    </row>
    <row r="27" spans="2:6" x14ac:dyDescent="0.25">
      <c r="B27" s="182"/>
      <c r="C27" s="118" t="s">
        <v>260</v>
      </c>
      <c r="D27" s="199"/>
      <c r="E27" s="114" t="s">
        <v>202</v>
      </c>
      <c r="F27" s="130">
        <v>847</v>
      </c>
    </row>
    <row r="28" spans="2:6" ht="15" customHeight="1" x14ac:dyDescent="0.25">
      <c r="B28" s="15"/>
      <c r="C28" s="16"/>
      <c r="D28" s="15"/>
      <c r="E28" s="56" t="s">
        <v>6</v>
      </c>
      <c r="F28" s="31">
        <f>SUM(F17:F27)</f>
        <v>13406.119999999999</v>
      </c>
    </row>
    <row r="29" spans="2:6" ht="15" customHeight="1" x14ac:dyDescent="0.25">
      <c r="B29" s="3"/>
      <c r="C29" s="16"/>
      <c r="D29" s="3"/>
      <c r="E29" s="10"/>
      <c r="F29" s="14"/>
    </row>
    <row r="30" spans="2:6" ht="15" customHeight="1" x14ac:dyDescent="0.25">
      <c r="B30" s="3"/>
      <c r="C30" s="16"/>
      <c r="D30" s="3"/>
      <c r="E30" s="3"/>
      <c r="F30" s="9"/>
    </row>
    <row r="31" spans="2:6" ht="45" x14ac:dyDescent="0.25">
      <c r="B31" s="182" t="s">
        <v>10</v>
      </c>
      <c r="C31" s="128">
        <v>45491</v>
      </c>
      <c r="D31" s="40" t="s">
        <v>252</v>
      </c>
      <c r="E31" s="115" t="s">
        <v>253</v>
      </c>
      <c r="F31" s="29">
        <v>132.47999999999999</v>
      </c>
    </row>
    <row r="32" spans="2:6" ht="30" x14ac:dyDescent="0.25">
      <c r="B32" s="182"/>
      <c r="C32" s="217">
        <v>45543</v>
      </c>
      <c r="D32" s="188" t="s">
        <v>167</v>
      </c>
      <c r="E32" s="115" t="s">
        <v>278</v>
      </c>
      <c r="F32" s="29">
        <v>300</v>
      </c>
    </row>
    <row r="33" spans="2:6" ht="45" x14ac:dyDescent="0.25">
      <c r="B33" s="182"/>
      <c r="C33" s="217"/>
      <c r="D33" s="188"/>
      <c r="E33" s="115" t="s">
        <v>279</v>
      </c>
      <c r="F33" s="29">
        <v>300</v>
      </c>
    </row>
    <row r="34" spans="2:6" ht="45" x14ac:dyDescent="0.25">
      <c r="B34" s="182"/>
      <c r="C34" s="128">
        <v>45537</v>
      </c>
      <c r="D34" s="188"/>
      <c r="E34" s="115" t="s">
        <v>280</v>
      </c>
      <c r="F34" s="208">
        <v>1378.08</v>
      </c>
    </row>
    <row r="35" spans="2:6" ht="45" x14ac:dyDescent="0.25">
      <c r="B35" s="182"/>
      <c r="C35" s="128">
        <v>45542</v>
      </c>
      <c r="D35" s="188"/>
      <c r="E35" s="115" t="s">
        <v>281</v>
      </c>
      <c r="F35" s="216"/>
    </row>
    <row r="36" spans="2:6" ht="30" x14ac:dyDescent="0.25">
      <c r="B36" s="182"/>
      <c r="C36" s="128">
        <v>45549</v>
      </c>
      <c r="D36" s="188"/>
      <c r="E36" s="115" t="s">
        <v>282</v>
      </c>
      <c r="F36" s="209"/>
    </row>
    <row r="37" spans="2:6" ht="30" x14ac:dyDescent="0.25">
      <c r="B37" s="182"/>
      <c r="C37" s="128">
        <v>45543</v>
      </c>
      <c r="D37" s="188" t="s">
        <v>297</v>
      </c>
      <c r="E37" s="115" t="s">
        <v>298</v>
      </c>
      <c r="F37" s="208">
        <v>900</v>
      </c>
    </row>
    <row r="38" spans="2:6" ht="30" x14ac:dyDescent="0.25">
      <c r="B38" s="182"/>
      <c r="C38" s="128">
        <v>45550</v>
      </c>
      <c r="D38" s="188"/>
      <c r="E38" s="115" t="s">
        <v>299</v>
      </c>
      <c r="F38" s="216"/>
    </row>
    <row r="39" spans="2:6" ht="30" x14ac:dyDescent="0.25">
      <c r="B39" s="182"/>
      <c r="C39" s="128">
        <v>45519</v>
      </c>
      <c r="D39" s="188"/>
      <c r="E39" s="115" t="s">
        <v>300</v>
      </c>
      <c r="F39" s="209"/>
    </row>
    <row r="40" spans="2:6" ht="60" x14ac:dyDescent="0.25">
      <c r="B40" s="182"/>
      <c r="C40" s="128">
        <v>45538</v>
      </c>
      <c r="D40" s="127" t="s">
        <v>322</v>
      </c>
      <c r="E40" s="120" t="s">
        <v>323</v>
      </c>
      <c r="F40" s="130">
        <v>84.7</v>
      </c>
    </row>
    <row r="41" spans="2:6" ht="45" x14ac:dyDescent="0.25">
      <c r="B41" s="182"/>
      <c r="C41" s="128">
        <v>45543</v>
      </c>
      <c r="D41" s="127" t="s">
        <v>167</v>
      </c>
      <c r="E41" s="120" t="s">
        <v>324</v>
      </c>
      <c r="F41" s="130">
        <v>300</v>
      </c>
    </row>
    <row r="42" spans="2:6" ht="30" x14ac:dyDescent="0.25">
      <c r="B42" s="182"/>
      <c r="C42" s="128">
        <v>45538</v>
      </c>
      <c r="D42" s="198" t="s">
        <v>8</v>
      </c>
      <c r="E42" s="127" t="s">
        <v>341</v>
      </c>
      <c r="F42" s="130">
        <v>92.86</v>
      </c>
    </row>
    <row r="43" spans="2:6" x14ac:dyDescent="0.25">
      <c r="B43" s="182"/>
      <c r="C43" s="128">
        <v>45500</v>
      </c>
      <c r="D43" s="199"/>
      <c r="E43" s="127" t="s">
        <v>342</v>
      </c>
      <c r="F43" s="130">
        <v>134</v>
      </c>
    </row>
    <row r="44" spans="2:6" ht="15" customHeight="1" x14ac:dyDescent="0.25">
      <c r="B44" s="12"/>
      <c r="C44" s="13"/>
      <c r="D44" s="3"/>
      <c r="E44" s="30" t="s">
        <v>6</v>
      </c>
      <c r="F44" s="31">
        <f>SUM(F31:F43)</f>
        <v>3622.12</v>
      </c>
    </row>
    <row r="45" spans="2:6" ht="15" customHeight="1" x14ac:dyDescent="0.25">
      <c r="B45" s="12"/>
      <c r="C45" s="13"/>
      <c r="D45" s="3"/>
      <c r="E45" s="10"/>
      <c r="F45" s="14"/>
    </row>
    <row r="46" spans="2:6" ht="15" customHeight="1" x14ac:dyDescent="0.25">
      <c r="B46" s="12"/>
      <c r="C46" s="17"/>
      <c r="D46" s="3"/>
      <c r="E46" s="3"/>
      <c r="F46" s="9"/>
    </row>
    <row r="47" spans="2:6" ht="30" x14ac:dyDescent="0.25">
      <c r="B47" s="182" t="s">
        <v>11</v>
      </c>
      <c r="C47" s="217" t="s">
        <v>230</v>
      </c>
      <c r="D47" s="188" t="s">
        <v>232</v>
      </c>
      <c r="E47" s="113" t="s">
        <v>231</v>
      </c>
      <c r="F47" s="208">
        <v>6497.7</v>
      </c>
    </row>
    <row r="48" spans="2:6" ht="30" x14ac:dyDescent="0.25">
      <c r="B48" s="182"/>
      <c r="C48" s="217"/>
      <c r="D48" s="188"/>
      <c r="E48" s="113" t="s">
        <v>233</v>
      </c>
      <c r="F48" s="209"/>
    </row>
    <row r="49" spans="2:6" ht="15" customHeight="1" x14ac:dyDescent="0.25">
      <c r="B49" s="12"/>
      <c r="C49" s="13"/>
      <c r="D49" s="3"/>
      <c r="E49" s="56" t="s">
        <v>6</v>
      </c>
      <c r="F49" s="31">
        <f>SUM(F47:F47)</f>
        <v>6497.7</v>
      </c>
    </row>
    <row r="50" spans="2:6" ht="15" customHeight="1" x14ac:dyDescent="0.25">
      <c r="B50" s="3"/>
      <c r="C50" s="13"/>
      <c r="D50" s="3"/>
      <c r="E50" s="3"/>
      <c r="F50" s="9"/>
    </row>
    <row r="51" spans="2:6" ht="12" customHeight="1" x14ac:dyDescent="0.25">
      <c r="B51" s="3"/>
      <c r="C51" s="13"/>
      <c r="D51" s="3"/>
      <c r="E51" s="3"/>
      <c r="F51" s="9"/>
    </row>
    <row r="52" spans="2:6" x14ac:dyDescent="0.25">
      <c r="B52" s="218" t="s">
        <v>12</v>
      </c>
      <c r="C52" s="118">
        <v>45504</v>
      </c>
      <c r="D52" s="115" t="s">
        <v>8</v>
      </c>
      <c r="E52" s="115" t="s">
        <v>236</v>
      </c>
      <c r="F52" s="29">
        <v>68.75</v>
      </c>
    </row>
    <row r="53" spans="2:6" x14ac:dyDescent="0.25">
      <c r="B53" s="219"/>
      <c r="C53" s="118">
        <v>45513</v>
      </c>
      <c r="D53" s="183" t="s">
        <v>124</v>
      </c>
      <c r="E53" s="115" t="s">
        <v>272</v>
      </c>
      <c r="F53" s="208">
        <v>9000</v>
      </c>
    </row>
    <row r="54" spans="2:6" x14ac:dyDescent="0.25">
      <c r="B54" s="219"/>
      <c r="C54" s="118">
        <v>45514</v>
      </c>
      <c r="D54" s="187"/>
      <c r="E54" s="115" t="s">
        <v>272</v>
      </c>
      <c r="F54" s="216"/>
    </row>
    <row r="55" spans="2:6" x14ac:dyDescent="0.25">
      <c r="B55" s="219"/>
      <c r="C55" s="118">
        <v>45516</v>
      </c>
      <c r="D55" s="184"/>
      <c r="E55" s="115" t="s">
        <v>273</v>
      </c>
      <c r="F55" s="209"/>
    </row>
    <row r="56" spans="2:6" ht="51" customHeight="1" x14ac:dyDescent="0.25">
      <c r="B56" s="219"/>
      <c r="C56" s="118">
        <v>45549</v>
      </c>
      <c r="D56" s="198" t="s">
        <v>315</v>
      </c>
      <c r="E56" s="115" t="s">
        <v>316</v>
      </c>
      <c r="F56" s="29">
        <v>100</v>
      </c>
    </row>
    <row r="57" spans="2:6" ht="45" x14ac:dyDescent="0.25">
      <c r="B57" s="219"/>
      <c r="C57" s="196" t="s">
        <v>325</v>
      </c>
      <c r="D57" s="203"/>
      <c r="E57" s="115" t="s">
        <v>326</v>
      </c>
      <c r="F57" s="29">
        <v>847</v>
      </c>
    </row>
    <row r="58" spans="2:6" ht="30" x14ac:dyDescent="0.25">
      <c r="B58" s="219"/>
      <c r="C58" s="207"/>
      <c r="D58" s="203"/>
      <c r="E58" s="115" t="s">
        <v>327</v>
      </c>
      <c r="F58" s="29">
        <v>847</v>
      </c>
    </row>
    <row r="59" spans="2:6" x14ac:dyDescent="0.25">
      <c r="B59" s="219"/>
      <c r="C59" s="207"/>
      <c r="D59" s="203"/>
      <c r="E59" s="115" t="s">
        <v>328</v>
      </c>
      <c r="F59" s="29">
        <v>121</v>
      </c>
    </row>
    <row r="60" spans="2:6" x14ac:dyDescent="0.25">
      <c r="B60" s="220"/>
      <c r="C60" s="197"/>
      <c r="D60" s="199"/>
      <c r="E60" s="115" t="s">
        <v>329</v>
      </c>
      <c r="F60" s="29">
        <v>114.95</v>
      </c>
    </row>
    <row r="61" spans="2:6" ht="15" customHeight="1" x14ac:dyDescent="0.25">
      <c r="B61" s="3"/>
      <c r="C61" s="13"/>
      <c r="D61" s="3"/>
      <c r="E61" s="56" t="s">
        <v>6</v>
      </c>
      <c r="F61" s="124">
        <f>SUM(F52:F60)</f>
        <v>11098.7</v>
      </c>
    </row>
    <row r="62" spans="2:6" ht="15" customHeight="1" x14ac:dyDescent="0.25">
      <c r="B62" s="3"/>
      <c r="C62" s="13"/>
      <c r="D62" s="3"/>
      <c r="E62" s="3"/>
      <c r="F62" s="9"/>
    </row>
    <row r="63" spans="2:6" ht="15" customHeight="1" x14ac:dyDescent="0.25">
      <c r="B63" s="3"/>
      <c r="C63" s="13"/>
      <c r="D63" s="3"/>
      <c r="E63" s="3"/>
      <c r="F63" s="9"/>
    </row>
    <row r="64" spans="2:6" ht="60" x14ac:dyDescent="0.25">
      <c r="B64" s="218" t="s">
        <v>13</v>
      </c>
      <c r="C64" s="118">
        <v>45488</v>
      </c>
      <c r="D64" s="115" t="s">
        <v>203</v>
      </c>
      <c r="E64" s="28" t="s">
        <v>237</v>
      </c>
      <c r="F64" s="29">
        <v>500</v>
      </c>
    </row>
    <row r="65" spans="2:6" ht="30" x14ac:dyDescent="0.25">
      <c r="B65" s="219"/>
      <c r="C65" s="118">
        <v>45500</v>
      </c>
      <c r="D65" s="198" t="s">
        <v>167</v>
      </c>
      <c r="E65" s="113" t="s">
        <v>238</v>
      </c>
      <c r="F65" s="29">
        <v>600</v>
      </c>
    </row>
    <row r="66" spans="2:6" ht="45" x14ac:dyDescent="0.25">
      <c r="B66" s="219"/>
      <c r="C66" s="118">
        <v>45501</v>
      </c>
      <c r="D66" s="203"/>
      <c r="E66" s="113" t="s">
        <v>239</v>
      </c>
      <c r="F66" s="29">
        <v>1400</v>
      </c>
    </row>
    <row r="67" spans="2:6" ht="30" customHeight="1" x14ac:dyDescent="0.25">
      <c r="B67" s="219"/>
      <c r="C67" s="196">
        <v>45508</v>
      </c>
      <c r="D67" s="203"/>
      <c r="E67" s="198" t="s">
        <v>263</v>
      </c>
      <c r="F67" s="29">
        <v>620.4</v>
      </c>
    </row>
    <row r="68" spans="2:6" x14ac:dyDescent="0.25">
      <c r="B68" s="219"/>
      <c r="C68" s="207"/>
      <c r="D68" s="203"/>
      <c r="E68" s="203"/>
      <c r="F68" s="29">
        <v>352</v>
      </c>
    </row>
    <row r="69" spans="2:6" x14ac:dyDescent="0.25">
      <c r="B69" s="219"/>
      <c r="C69" s="207"/>
      <c r="D69" s="203"/>
      <c r="E69" s="199"/>
      <c r="F69" s="29">
        <v>464.64</v>
      </c>
    </row>
    <row r="70" spans="2:6" ht="30" x14ac:dyDescent="0.25">
      <c r="B70" s="219"/>
      <c r="C70" s="207"/>
      <c r="D70" s="203"/>
      <c r="E70" s="115" t="s">
        <v>264</v>
      </c>
      <c r="F70" s="29">
        <v>154</v>
      </c>
    </row>
    <row r="71" spans="2:6" ht="30" x14ac:dyDescent="0.25">
      <c r="B71" s="219"/>
      <c r="C71" s="197"/>
      <c r="D71" s="203"/>
      <c r="E71" s="115" t="s">
        <v>265</v>
      </c>
      <c r="F71" s="208">
        <v>2850</v>
      </c>
    </row>
    <row r="72" spans="2:6" x14ac:dyDescent="0.25">
      <c r="B72" s="219"/>
      <c r="C72" s="118">
        <v>45509</v>
      </c>
      <c r="D72" s="203"/>
      <c r="E72" s="115" t="s">
        <v>266</v>
      </c>
      <c r="F72" s="216"/>
    </row>
    <row r="73" spans="2:6" ht="30" x14ac:dyDescent="0.25">
      <c r="B73" s="219"/>
      <c r="C73" s="118">
        <v>45510</v>
      </c>
      <c r="D73" s="199"/>
      <c r="E73" s="115" t="s">
        <v>267</v>
      </c>
      <c r="F73" s="209"/>
    </row>
    <row r="74" spans="2:6" ht="30" x14ac:dyDescent="0.25">
      <c r="B74" s="219"/>
      <c r="C74" s="118">
        <v>45508</v>
      </c>
      <c r="D74" s="198" t="s">
        <v>124</v>
      </c>
      <c r="E74" s="115" t="s">
        <v>268</v>
      </c>
      <c r="F74" s="29">
        <v>24.88</v>
      </c>
    </row>
    <row r="75" spans="2:6" ht="30" x14ac:dyDescent="0.25">
      <c r="B75" s="219"/>
      <c r="C75" s="196">
        <v>45509</v>
      </c>
      <c r="D75" s="203"/>
      <c r="E75" s="115" t="s">
        <v>269</v>
      </c>
      <c r="F75" s="29">
        <v>1375</v>
      </c>
    </row>
    <row r="76" spans="2:6" ht="30" x14ac:dyDescent="0.25">
      <c r="B76" s="219"/>
      <c r="C76" s="197"/>
      <c r="D76" s="203"/>
      <c r="E76" s="115" t="s">
        <v>270</v>
      </c>
      <c r="F76" s="29">
        <v>58</v>
      </c>
    </row>
    <row r="77" spans="2:6" ht="30" x14ac:dyDescent="0.25">
      <c r="B77" s="220"/>
      <c r="C77" s="118">
        <v>45510</v>
      </c>
      <c r="D77" s="199"/>
      <c r="E77" s="115" t="s">
        <v>271</v>
      </c>
      <c r="F77" s="29">
        <v>400</v>
      </c>
    </row>
    <row r="78" spans="2:6" ht="15" customHeight="1" x14ac:dyDescent="0.25">
      <c r="B78" s="12"/>
      <c r="C78" s="16"/>
      <c r="D78" s="3"/>
      <c r="E78" s="30" t="s">
        <v>6</v>
      </c>
      <c r="F78" s="31">
        <f>SUM(F64:F77)</f>
        <v>8798.92</v>
      </c>
    </row>
    <row r="79" spans="2:6" ht="15" customHeight="1" x14ac:dyDescent="0.25">
      <c r="B79" s="3"/>
      <c r="C79" s="16"/>
      <c r="D79" s="3"/>
      <c r="E79" s="3"/>
      <c r="F79" s="9"/>
    </row>
    <row r="80" spans="2:6" ht="15" customHeight="1" x14ac:dyDescent="0.25">
      <c r="B80" s="3"/>
      <c r="C80" s="16"/>
      <c r="D80" s="3"/>
      <c r="E80" s="3"/>
      <c r="F80" s="9"/>
    </row>
    <row r="81" spans="2:6" x14ac:dyDescent="0.25">
      <c r="B81" s="182" t="s">
        <v>14</v>
      </c>
      <c r="C81" s="118">
        <v>45495</v>
      </c>
      <c r="D81" s="115" t="s">
        <v>8</v>
      </c>
      <c r="E81" s="28" t="s">
        <v>235</v>
      </c>
      <c r="F81" s="29">
        <v>319</v>
      </c>
    </row>
    <row r="82" spans="2:6" ht="30" x14ac:dyDescent="0.25">
      <c r="B82" s="182"/>
      <c r="C82" s="118" t="s">
        <v>248</v>
      </c>
      <c r="D82" s="115" t="s">
        <v>149</v>
      </c>
      <c r="E82" s="115" t="s">
        <v>249</v>
      </c>
      <c r="F82" s="29">
        <v>114.95</v>
      </c>
    </row>
    <row r="83" spans="2:6" ht="30" x14ac:dyDescent="0.25">
      <c r="B83" s="182"/>
      <c r="C83" s="118">
        <v>45519</v>
      </c>
      <c r="D83" s="115" t="s">
        <v>274</v>
      </c>
      <c r="E83" s="115" t="s">
        <v>275</v>
      </c>
      <c r="F83" s="29">
        <v>302.5</v>
      </c>
    </row>
    <row r="84" spans="2:6" ht="15" customHeight="1" x14ac:dyDescent="0.25">
      <c r="C84" s="16"/>
      <c r="D84" s="3"/>
      <c r="E84" s="30" t="s">
        <v>6</v>
      </c>
      <c r="F84" s="31">
        <f>SUM(F81:F83)</f>
        <v>736.45</v>
      </c>
    </row>
    <row r="85" spans="2:6" ht="15" customHeight="1" x14ac:dyDescent="0.25">
      <c r="C85" s="11"/>
      <c r="F85" s="9"/>
    </row>
    <row r="86" spans="2:6" ht="15" customHeight="1" x14ac:dyDescent="0.25">
      <c r="C86" s="16"/>
      <c r="F86" s="9"/>
    </row>
    <row r="87" spans="2:6" ht="15" customHeight="1" x14ac:dyDescent="0.25">
      <c r="B87" s="191" t="s">
        <v>50</v>
      </c>
      <c r="C87" s="191"/>
      <c r="D87" s="191"/>
      <c r="E87" s="191"/>
      <c r="F87" s="191"/>
    </row>
    <row r="88" spans="2:6" ht="15" customHeight="1" x14ac:dyDescent="0.25">
      <c r="B88" s="191"/>
      <c r="C88" s="191"/>
      <c r="D88" s="191"/>
      <c r="E88" s="191"/>
      <c r="F88" s="191"/>
    </row>
    <row r="89" spans="2:6" ht="15" customHeight="1" x14ac:dyDescent="0.25">
      <c r="B89" s="3"/>
      <c r="D89" s="8"/>
      <c r="E89" s="2"/>
      <c r="F89" s="9"/>
    </row>
    <row r="90" spans="2:6" s="23" customFormat="1" ht="15" customHeight="1" x14ac:dyDescent="0.25">
      <c r="B90" s="32" t="s">
        <v>0</v>
      </c>
      <c r="C90" s="32" t="s">
        <v>1</v>
      </c>
      <c r="D90" s="33" t="s">
        <v>2</v>
      </c>
      <c r="E90" s="32" t="s">
        <v>3</v>
      </c>
      <c r="F90" s="34" t="s">
        <v>4</v>
      </c>
    </row>
    <row r="91" spans="2:6" ht="15" customHeight="1" x14ac:dyDescent="0.25">
      <c r="B91" s="3"/>
      <c r="D91" s="8"/>
      <c r="E91" s="2"/>
      <c r="F91" s="9"/>
    </row>
    <row r="92" spans="2:6" ht="45" x14ac:dyDescent="0.25">
      <c r="B92" s="221" t="s">
        <v>15</v>
      </c>
      <c r="C92" s="122">
        <v>45533</v>
      </c>
      <c r="D92" s="183" t="s">
        <v>167</v>
      </c>
      <c r="E92" s="40" t="s">
        <v>318</v>
      </c>
      <c r="F92" s="29">
        <v>900</v>
      </c>
    </row>
    <row r="93" spans="2:6" ht="45" x14ac:dyDescent="0.25">
      <c r="B93" s="221"/>
      <c r="C93" s="122">
        <v>45531</v>
      </c>
      <c r="D93" s="187"/>
      <c r="E93" s="40" t="s">
        <v>319</v>
      </c>
      <c r="F93" s="29">
        <v>700</v>
      </c>
    </row>
    <row r="94" spans="2:6" ht="30" x14ac:dyDescent="0.25">
      <c r="B94" s="221"/>
      <c r="C94" s="122" t="s">
        <v>317</v>
      </c>
      <c r="D94" s="187"/>
      <c r="E94" s="40" t="s">
        <v>320</v>
      </c>
      <c r="F94" s="29">
        <v>1458.05</v>
      </c>
    </row>
    <row r="95" spans="2:6" ht="45" x14ac:dyDescent="0.25">
      <c r="B95" s="221"/>
      <c r="C95" s="122">
        <v>45528</v>
      </c>
      <c r="D95" s="184"/>
      <c r="E95" s="40" t="s">
        <v>321</v>
      </c>
      <c r="F95" s="29">
        <v>963.88</v>
      </c>
    </row>
    <row r="96" spans="2:6" ht="15" customHeight="1" x14ac:dyDescent="0.25">
      <c r="B96" s="3"/>
      <c r="C96" s="18"/>
      <c r="D96" s="8"/>
      <c r="E96" s="30" t="s">
        <v>6</v>
      </c>
      <c r="F96" s="31">
        <f>SUM(F92:F95)</f>
        <v>4021.9300000000003</v>
      </c>
    </row>
    <row r="97" spans="2:6" ht="15" customHeight="1" x14ac:dyDescent="0.25">
      <c r="B97" s="3"/>
      <c r="C97" s="18"/>
      <c r="D97" s="8"/>
      <c r="E97" s="12"/>
      <c r="F97" s="14"/>
    </row>
    <row r="98" spans="2:6" ht="15" customHeight="1" x14ac:dyDescent="0.25">
      <c r="B98" s="3"/>
      <c r="C98" s="18"/>
      <c r="D98" s="8"/>
      <c r="E98" s="12"/>
      <c r="F98" s="14"/>
    </row>
    <row r="99" spans="2:6" x14ac:dyDescent="0.25">
      <c r="B99" s="135" t="s">
        <v>16</v>
      </c>
      <c r="C99" s="39">
        <v>45498</v>
      </c>
      <c r="D99" s="119" t="s">
        <v>8</v>
      </c>
      <c r="E99" s="40" t="s">
        <v>234</v>
      </c>
      <c r="F99" s="131">
        <v>85.14</v>
      </c>
    </row>
    <row r="100" spans="2:6" ht="15" customHeight="1" x14ac:dyDescent="0.25">
      <c r="B100" s="12"/>
      <c r="D100" s="8"/>
      <c r="E100" s="30" t="s">
        <v>6</v>
      </c>
      <c r="F100" s="31">
        <f>SUM(F99:F99)</f>
        <v>85.14</v>
      </c>
    </row>
    <row r="101" spans="2:6" ht="15" customHeight="1" x14ac:dyDescent="0.25">
      <c r="B101" s="12"/>
      <c r="D101" s="8"/>
      <c r="E101" s="12"/>
      <c r="F101" s="14"/>
    </row>
    <row r="102" spans="2:6" ht="15" customHeight="1" x14ac:dyDescent="0.25">
      <c r="B102" s="12"/>
      <c r="D102" s="8"/>
      <c r="E102" s="2"/>
      <c r="F102" s="9"/>
    </row>
    <row r="103" spans="2:6" x14ac:dyDescent="0.25">
      <c r="B103" s="182" t="s">
        <v>17</v>
      </c>
      <c r="C103" s="122" t="s">
        <v>276</v>
      </c>
      <c r="D103" s="195" t="s">
        <v>167</v>
      </c>
      <c r="E103" s="40" t="s">
        <v>277</v>
      </c>
      <c r="F103" s="29">
        <v>919.6</v>
      </c>
    </row>
    <row r="104" spans="2:6" ht="30" x14ac:dyDescent="0.25">
      <c r="B104" s="182"/>
      <c r="C104" s="122">
        <v>45541</v>
      </c>
      <c r="D104" s="195"/>
      <c r="E104" s="40" t="s">
        <v>307</v>
      </c>
      <c r="F104" s="208">
        <v>10890</v>
      </c>
    </row>
    <row r="105" spans="2:6" ht="45" x14ac:dyDescent="0.25">
      <c r="B105" s="182"/>
      <c r="C105" s="126">
        <v>45542</v>
      </c>
      <c r="D105" s="195"/>
      <c r="E105" s="40" t="s">
        <v>308</v>
      </c>
      <c r="F105" s="209"/>
    </row>
    <row r="106" spans="2:6" ht="30" x14ac:dyDescent="0.25">
      <c r="B106" s="182"/>
      <c r="C106" s="95" t="s">
        <v>306</v>
      </c>
      <c r="D106" s="195"/>
      <c r="E106" s="40" t="s">
        <v>309</v>
      </c>
      <c r="F106" s="29">
        <v>1000</v>
      </c>
    </row>
    <row r="107" spans="2:6" ht="30" x14ac:dyDescent="0.25">
      <c r="B107" s="182"/>
      <c r="C107" s="210" t="s">
        <v>311</v>
      </c>
      <c r="D107" s="183" t="s">
        <v>312</v>
      </c>
      <c r="E107" s="40" t="s">
        <v>313</v>
      </c>
      <c r="F107" s="29">
        <v>356.95</v>
      </c>
    </row>
    <row r="108" spans="2:6" ht="30" x14ac:dyDescent="0.25">
      <c r="B108" s="182"/>
      <c r="C108" s="211"/>
      <c r="D108" s="184"/>
      <c r="E108" s="40" t="s">
        <v>314</v>
      </c>
      <c r="F108" s="29">
        <v>275</v>
      </c>
    </row>
    <row r="109" spans="2:6" ht="15" customHeight="1" x14ac:dyDescent="0.25">
      <c r="B109" s="12"/>
      <c r="D109" s="8"/>
      <c r="E109" s="30" t="s">
        <v>6</v>
      </c>
      <c r="F109" s="31">
        <f>SUM(F103:F108)</f>
        <v>13441.550000000001</v>
      </c>
    </row>
    <row r="110" spans="2:6" ht="15" customHeight="1" x14ac:dyDescent="0.25">
      <c r="B110" s="12"/>
      <c r="D110" s="8"/>
      <c r="E110" s="12"/>
      <c r="F110" s="14"/>
    </row>
    <row r="111" spans="2:6" ht="15" customHeight="1" x14ac:dyDescent="0.25">
      <c r="B111" s="12"/>
      <c r="D111" s="8"/>
      <c r="E111" s="2"/>
      <c r="F111" s="9"/>
    </row>
    <row r="112" spans="2:6" ht="75" x14ac:dyDescent="0.25">
      <c r="B112" s="182" t="s">
        <v>18</v>
      </c>
      <c r="C112" s="125" t="s">
        <v>283</v>
      </c>
      <c r="D112" s="195" t="s">
        <v>167</v>
      </c>
      <c r="E112" s="40" t="s">
        <v>287</v>
      </c>
      <c r="F112" s="29">
        <v>2955</v>
      </c>
    </row>
    <row r="113" spans="2:6" ht="60" x14ac:dyDescent="0.25">
      <c r="B113" s="182"/>
      <c r="C113" s="125" t="s">
        <v>284</v>
      </c>
      <c r="D113" s="195"/>
      <c r="E113" s="40" t="s">
        <v>288</v>
      </c>
      <c r="F113" s="29">
        <v>2330</v>
      </c>
    </row>
    <row r="114" spans="2:6" ht="45" x14ac:dyDescent="0.25">
      <c r="B114" s="182"/>
      <c r="C114" s="117" t="s">
        <v>285</v>
      </c>
      <c r="D114" s="195"/>
      <c r="E114" s="40" t="s">
        <v>289</v>
      </c>
      <c r="F114" s="29">
        <v>360</v>
      </c>
    </row>
    <row r="115" spans="2:6" x14ac:dyDescent="0.25">
      <c r="B115" s="182"/>
      <c r="C115" s="201" t="s">
        <v>286</v>
      </c>
      <c r="D115" s="195"/>
      <c r="E115" s="40" t="s">
        <v>290</v>
      </c>
      <c r="F115" s="212">
        <v>1694</v>
      </c>
    </row>
    <row r="116" spans="2:6" x14ac:dyDescent="0.25">
      <c r="B116" s="182"/>
      <c r="C116" s="201"/>
      <c r="D116" s="195"/>
      <c r="E116" s="40" t="s">
        <v>291</v>
      </c>
      <c r="F116" s="212"/>
    </row>
    <row r="117" spans="2:6" x14ac:dyDescent="0.25">
      <c r="B117" s="182"/>
      <c r="C117" s="117">
        <v>45550</v>
      </c>
      <c r="D117" s="195"/>
      <c r="E117" s="40" t="s">
        <v>292</v>
      </c>
      <c r="F117" s="29">
        <v>1694</v>
      </c>
    </row>
    <row r="118" spans="2:6" ht="15" customHeight="1" x14ac:dyDescent="0.25">
      <c r="B118" s="12"/>
      <c r="D118" s="8"/>
      <c r="E118" s="30" t="s">
        <v>6</v>
      </c>
      <c r="F118" s="31">
        <f>SUM(F112:F117)</f>
        <v>9033</v>
      </c>
    </row>
    <row r="119" spans="2:6" ht="15" customHeight="1" x14ac:dyDescent="0.25">
      <c r="B119" s="12"/>
      <c r="D119" s="8"/>
      <c r="E119" s="12"/>
      <c r="F119" s="14"/>
    </row>
    <row r="120" spans="2:6" ht="15" customHeight="1" x14ac:dyDescent="0.25">
      <c r="B120" s="12"/>
      <c r="D120" s="8"/>
      <c r="E120" s="2"/>
      <c r="F120" s="9"/>
    </row>
    <row r="121" spans="2:6" x14ac:dyDescent="0.25">
      <c r="B121" s="182" t="s">
        <v>19</v>
      </c>
      <c r="C121" s="86">
        <v>45505</v>
      </c>
      <c r="D121" s="116" t="s">
        <v>8</v>
      </c>
      <c r="E121" s="40" t="s">
        <v>234</v>
      </c>
      <c r="F121" s="45">
        <v>430</v>
      </c>
    </row>
    <row r="122" spans="2:6" x14ac:dyDescent="0.25">
      <c r="B122" s="182"/>
      <c r="C122" s="86" t="s">
        <v>242</v>
      </c>
      <c r="D122" s="195" t="s">
        <v>167</v>
      </c>
      <c r="E122" s="40" t="s">
        <v>243</v>
      </c>
      <c r="F122" s="45">
        <v>982.28</v>
      </c>
    </row>
    <row r="123" spans="2:6" ht="45" x14ac:dyDescent="0.25">
      <c r="B123" s="182"/>
      <c r="C123" s="213">
        <v>45493</v>
      </c>
      <c r="D123" s="195"/>
      <c r="E123" s="40" t="s">
        <v>244</v>
      </c>
      <c r="F123" s="214">
        <v>2469.5</v>
      </c>
    </row>
    <row r="124" spans="2:6" ht="30" x14ac:dyDescent="0.25">
      <c r="B124" s="182"/>
      <c r="C124" s="213"/>
      <c r="D124" s="195"/>
      <c r="E124" s="40" t="s">
        <v>245</v>
      </c>
      <c r="F124" s="215"/>
    </row>
    <row r="125" spans="2:6" ht="45" x14ac:dyDescent="0.25">
      <c r="B125" s="182"/>
      <c r="C125" s="86">
        <v>45501</v>
      </c>
      <c r="D125" s="195"/>
      <c r="E125" s="40" t="s">
        <v>246</v>
      </c>
      <c r="F125" s="214">
        <v>1145</v>
      </c>
    </row>
    <row r="126" spans="2:6" ht="45" x14ac:dyDescent="0.25">
      <c r="B126" s="182"/>
      <c r="C126" s="86">
        <v>45505</v>
      </c>
      <c r="D126" s="195"/>
      <c r="E126" s="40" t="s">
        <v>247</v>
      </c>
      <c r="F126" s="215"/>
    </row>
    <row r="127" spans="2:6" ht="30" x14ac:dyDescent="0.25">
      <c r="B127" s="182"/>
      <c r="C127" s="86">
        <v>45493</v>
      </c>
      <c r="D127" s="195"/>
      <c r="E127" s="40" t="s">
        <v>250</v>
      </c>
      <c r="F127" s="133">
        <v>4460</v>
      </c>
    </row>
    <row r="128" spans="2:6" ht="30" x14ac:dyDescent="0.25">
      <c r="B128" s="182"/>
      <c r="C128" s="86">
        <v>45485</v>
      </c>
      <c r="D128" s="195"/>
      <c r="E128" s="40" t="s">
        <v>251</v>
      </c>
      <c r="F128" s="133">
        <v>968</v>
      </c>
    </row>
    <row r="129" spans="2:6" ht="30" x14ac:dyDescent="0.25">
      <c r="B129" s="182"/>
      <c r="C129" s="86">
        <v>45505</v>
      </c>
      <c r="D129" s="40" t="s">
        <v>293</v>
      </c>
      <c r="E129" s="40" t="s">
        <v>294</v>
      </c>
      <c r="F129" s="133">
        <v>726</v>
      </c>
    </row>
    <row r="130" spans="2:6" x14ac:dyDescent="0.25">
      <c r="B130" s="12"/>
      <c r="D130" s="8"/>
      <c r="E130" s="30" t="s">
        <v>6</v>
      </c>
      <c r="F130" s="31">
        <f>SUM(F121:F129)</f>
        <v>11180.779999999999</v>
      </c>
    </row>
    <row r="131" spans="2:6" ht="15" customHeight="1" x14ac:dyDescent="0.25">
      <c r="B131" s="12"/>
      <c r="D131" s="8"/>
      <c r="E131" s="12"/>
      <c r="F131" s="14"/>
    </row>
    <row r="132" spans="2:6" x14ac:dyDescent="0.25">
      <c r="B132" s="12"/>
      <c r="D132" s="8"/>
      <c r="E132" s="2"/>
      <c r="F132" s="9"/>
    </row>
    <row r="133" spans="2:6" ht="30" x14ac:dyDescent="0.25">
      <c r="B133" s="182" t="s">
        <v>20</v>
      </c>
      <c r="C133" s="137">
        <v>45556</v>
      </c>
      <c r="D133" s="195" t="s">
        <v>167</v>
      </c>
      <c r="E133" s="40" t="s">
        <v>301</v>
      </c>
      <c r="F133" s="208">
        <v>1331</v>
      </c>
    </row>
    <row r="134" spans="2:6" ht="30" x14ac:dyDescent="0.25">
      <c r="B134" s="182"/>
      <c r="C134" s="201">
        <v>45557</v>
      </c>
      <c r="D134" s="195"/>
      <c r="E134" s="40" t="s">
        <v>302</v>
      </c>
      <c r="F134" s="209"/>
    </row>
    <row r="135" spans="2:6" ht="30" x14ac:dyDescent="0.25">
      <c r="B135" s="182"/>
      <c r="C135" s="201"/>
      <c r="D135" s="195"/>
      <c r="E135" s="40" t="s">
        <v>303</v>
      </c>
      <c r="F135" s="29">
        <v>1760</v>
      </c>
    </row>
    <row r="136" spans="2:6" ht="30" x14ac:dyDescent="0.25">
      <c r="B136" s="182"/>
      <c r="C136" s="201"/>
      <c r="D136" s="195"/>
      <c r="E136" s="40" t="s">
        <v>304</v>
      </c>
      <c r="F136" s="29">
        <v>500</v>
      </c>
    </row>
    <row r="137" spans="2:6" ht="30" x14ac:dyDescent="0.25">
      <c r="B137" s="182"/>
      <c r="C137" s="201"/>
      <c r="D137" s="195"/>
      <c r="E137" s="40" t="s">
        <v>305</v>
      </c>
      <c r="F137" s="29">
        <v>726</v>
      </c>
    </row>
    <row r="138" spans="2:6" x14ac:dyDescent="0.25">
      <c r="B138" s="1"/>
      <c r="C138" s="8"/>
      <c r="E138" s="56" t="s">
        <v>6</v>
      </c>
      <c r="F138" s="31">
        <f>SUM(F133:F137)</f>
        <v>4317</v>
      </c>
    </row>
    <row r="139" spans="2:6" x14ac:dyDescent="0.25">
      <c r="B139" s="1"/>
      <c r="C139" s="1"/>
    </row>
    <row r="140" spans="2:6" ht="17.100000000000001" customHeight="1" x14ac:dyDescent="0.25">
      <c r="B140" s="191" t="s">
        <v>48</v>
      </c>
      <c r="C140" s="191"/>
      <c r="D140" s="191"/>
      <c r="E140" s="191"/>
      <c r="F140" s="191"/>
    </row>
    <row r="143" spans="2:6" x14ac:dyDescent="0.25">
      <c r="B143" s="3"/>
      <c r="D143" s="8"/>
      <c r="E143" s="2"/>
      <c r="F143" s="9"/>
    </row>
    <row r="144" spans="2:6" s="23" customFormat="1" x14ac:dyDescent="0.25">
      <c r="B144" s="32" t="s">
        <v>0</v>
      </c>
      <c r="C144" s="32" t="s">
        <v>1</v>
      </c>
      <c r="D144" s="33" t="s">
        <v>2</v>
      </c>
      <c r="E144" s="32" t="s">
        <v>3</v>
      </c>
      <c r="F144" s="129" t="s">
        <v>4</v>
      </c>
    </row>
    <row r="145" spans="2:6" x14ac:dyDescent="0.25">
      <c r="B145" s="3"/>
      <c r="D145" s="8"/>
      <c r="E145" s="2"/>
      <c r="F145" s="9"/>
    </row>
    <row r="146" spans="2:6" ht="45" x14ac:dyDescent="0.25">
      <c r="B146" s="182" t="s">
        <v>21</v>
      </c>
      <c r="C146" s="137">
        <v>45501</v>
      </c>
      <c r="D146" s="40" t="s">
        <v>261</v>
      </c>
      <c r="E146" s="40" t="s">
        <v>262</v>
      </c>
      <c r="F146" s="29">
        <v>180.4</v>
      </c>
    </row>
    <row r="147" spans="2:6" ht="30" customHeight="1" x14ac:dyDescent="0.25">
      <c r="B147" s="182"/>
      <c r="C147" s="137">
        <v>45549</v>
      </c>
      <c r="D147" s="188" t="s">
        <v>330</v>
      </c>
      <c r="E147" s="188" t="s">
        <v>331</v>
      </c>
      <c r="F147" s="208">
        <v>1200</v>
      </c>
    </row>
    <row r="148" spans="2:6" x14ac:dyDescent="0.25">
      <c r="B148" s="182"/>
      <c r="C148" s="201">
        <v>45550</v>
      </c>
      <c r="D148" s="188"/>
      <c r="E148" s="188"/>
      <c r="F148" s="209"/>
    </row>
    <row r="149" spans="2:6" ht="30" x14ac:dyDescent="0.25">
      <c r="B149" s="182"/>
      <c r="C149" s="201"/>
      <c r="D149" s="188"/>
      <c r="E149" s="40" t="s">
        <v>332</v>
      </c>
      <c r="F149" s="29">
        <v>1500</v>
      </c>
    </row>
    <row r="150" spans="2:6" ht="30" x14ac:dyDescent="0.25">
      <c r="B150" s="182"/>
      <c r="C150" s="201">
        <v>45557</v>
      </c>
      <c r="D150" s="188" t="s">
        <v>334</v>
      </c>
      <c r="E150" s="40" t="s">
        <v>335</v>
      </c>
      <c r="F150" s="132">
        <v>700</v>
      </c>
    </row>
    <row r="151" spans="2:6" ht="30" x14ac:dyDescent="0.25">
      <c r="B151" s="182"/>
      <c r="C151" s="201"/>
      <c r="D151" s="188"/>
      <c r="E151" s="40" t="s">
        <v>336</v>
      </c>
      <c r="F151" s="132">
        <v>1500</v>
      </c>
    </row>
    <row r="152" spans="2:6" ht="30" x14ac:dyDescent="0.25">
      <c r="B152" s="182"/>
      <c r="C152" s="137">
        <v>45550</v>
      </c>
      <c r="D152" s="188" t="s">
        <v>337</v>
      </c>
      <c r="E152" s="40" t="s">
        <v>338</v>
      </c>
      <c r="F152" s="192">
        <v>1712.15</v>
      </c>
    </row>
    <row r="153" spans="2:6" ht="30" x14ac:dyDescent="0.25">
      <c r="B153" s="182"/>
      <c r="C153" s="137">
        <v>45555</v>
      </c>
      <c r="D153" s="188"/>
      <c r="E153" s="40" t="s">
        <v>339</v>
      </c>
      <c r="F153" s="202"/>
    </row>
    <row r="154" spans="2:6" ht="45" x14ac:dyDescent="0.25">
      <c r="B154" s="182"/>
      <c r="C154" s="137">
        <v>45557</v>
      </c>
      <c r="D154" s="188"/>
      <c r="E154" s="40" t="s">
        <v>340</v>
      </c>
      <c r="F154" s="193"/>
    </row>
    <row r="155" spans="2:6" ht="60" x14ac:dyDescent="0.25">
      <c r="B155" s="182"/>
      <c r="C155" s="137">
        <v>45561</v>
      </c>
      <c r="D155" s="136" t="s">
        <v>343</v>
      </c>
      <c r="E155" s="40" t="s">
        <v>344</v>
      </c>
      <c r="F155" s="134">
        <v>348.48</v>
      </c>
    </row>
    <row r="156" spans="2:6" ht="60" x14ac:dyDescent="0.25">
      <c r="B156" s="182"/>
      <c r="C156" s="201">
        <v>45569</v>
      </c>
      <c r="D156" s="188" t="s">
        <v>345</v>
      </c>
      <c r="E156" s="40" t="s">
        <v>346</v>
      </c>
      <c r="F156" s="192">
        <v>1370.45</v>
      </c>
    </row>
    <row r="157" spans="2:6" ht="60" x14ac:dyDescent="0.25">
      <c r="B157" s="182"/>
      <c r="C157" s="201"/>
      <c r="D157" s="188"/>
      <c r="E157" s="40" t="s">
        <v>347</v>
      </c>
      <c r="F157" s="193"/>
    </row>
    <row r="158" spans="2:6" ht="58.5" customHeight="1" x14ac:dyDescent="0.25">
      <c r="B158" s="182"/>
      <c r="C158" s="201"/>
      <c r="D158" s="188"/>
      <c r="E158" s="40" t="s">
        <v>348</v>
      </c>
      <c r="F158" s="134">
        <v>551.92999999999995</v>
      </c>
    </row>
    <row r="159" spans="2:6" x14ac:dyDescent="0.25">
      <c r="B159" s="3"/>
      <c r="D159" s="8"/>
      <c r="E159" s="56" t="s">
        <v>6</v>
      </c>
      <c r="F159" s="31">
        <f>SUM(F146:F158)</f>
        <v>9063.41</v>
      </c>
    </row>
    <row r="160" spans="2:6" x14ac:dyDescent="0.25">
      <c r="B160" s="1"/>
      <c r="C160" s="1"/>
    </row>
    <row r="161" spans="2:6" ht="31.5" customHeight="1" x14ac:dyDescent="0.25">
      <c r="B161" s="191" t="s">
        <v>48</v>
      </c>
      <c r="C161" s="191"/>
      <c r="D161" s="191"/>
      <c r="E161" s="191"/>
      <c r="F161" s="191"/>
    </row>
    <row r="162" spans="2:6" x14ac:dyDescent="0.25">
      <c r="B162" s="3"/>
      <c r="D162" s="2"/>
      <c r="E162" s="7"/>
    </row>
    <row r="163" spans="2:6" s="23" customFormat="1" x14ac:dyDescent="0.25">
      <c r="B163" s="32" t="s">
        <v>0</v>
      </c>
      <c r="C163" s="32" t="s">
        <v>23</v>
      </c>
      <c r="D163" s="33" t="s">
        <v>24</v>
      </c>
      <c r="E163" s="32" t="s">
        <v>3</v>
      </c>
      <c r="F163" s="34" t="s">
        <v>4</v>
      </c>
    </row>
    <row r="164" spans="2:6" ht="25.5" customHeight="1" x14ac:dyDescent="0.25">
      <c r="B164" s="25" t="s">
        <v>20</v>
      </c>
      <c r="C164" s="28" t="s">
        <v>32</v>
      </c>
      <c r="D164" s="188" t="s">
        <v>25</v>
      </c>
      <c r="E164" s="188" t="s">
        <v>26</v>
      </c>
      <c r="F164" s="29">
        <v>2000</v>
      </c>
    </row>
    <row r="165" spans="2:6" x14ac:dyDescent="0.25">
      <c r="B165" s="25" t="s">
        <v>19</v>
      </c>
      <c r="C165" s="28" t="s">
        <v>33</v>
      </c>
      <c r="D165" s="188"/>
      <c r="E165" s="188"/>
      <c r="F165" s="29">
        <v>2000</v>
      </c>
    </row>
    <row r="166" spans="2:6" x14ac:dyDescent="0.25">
      <c r="B166" s="25" t="s">
        <v>16</v>
      </c>
      <c r="C166" s="28" t="s">
        <v>34</v>
      </c>
      <c r="D166" s="188"/>
      <c r="E166" s="188"/>
      <c r="F166" s="29">
        <v>2000</v>
      </c>
    </row>
    <row r="167" spans="2:6" x14ac:dyDescent="0.25">
      <c r="B167" s="25" t="s">
        <v>15</v>
      </c>
      <c r="C167" s="28" t="s">
        <v>35</v>
      </c>
      <c r="D167" s="188"/>
      <c r="E167" s="188"/>
      <c r="F167" s="29">
        <v>2000</v>
      </c>
    </row>
    <row r="168" spans="2:6" x14ac:dyDescent="0.25">
      <c r="B168" s="25" t="s">
        <v>18</v>
      </c>
      <c r="C168" s="28" t="s">
        <v>36</v>
      </c>
      <c r="D168" s="188"/>
      <c r="E168" s="188"/>
      <c r="F168" s="29">
        <v>2000</v>
      </c>
    </row>
    <row r="169" spans="2:6" x14ac:dyDescent="0.25">
      <c r="B169" s="25" t="s">
        <v>17</v>
      </c>
      <c r="C169" s="28" t="s">
        <v>37</v>
      </c>
      <c r="D169" s="188"/>
      <c r="E169" s="188"/>
      <c r="F169" s="29">
        <v>2000</v>
      </c>
    </row>
    <row r="170" spans="2:6" ht="30" x14ac:dyDescent="0.25">
      <c r="B170" s="25" t="s">
        <v>21</v>
      </c>
      <c r="C170" s="28" t="s">
        <v>38</v>
      </c>
      <c r="D170" s="188"/>
      <c r="E170" s="188"/>
      <c r="F170" s="29">
        <v>2000</v>
      </c>
    </row>
    <row r="171" spans="2:6" x14ac:dyDescent="0.25">
      <c r="B171" s="25" t="s">
        <v>5</v>
      </c>
      <c r="C171" s="28" t="s">
        <v>39</v>
      </c>
      <c r="D171" s="188"/>
      <c r="E171" s="188"/>
      <c r="F171" s="29">
        <v>2000</v>
      </c>
    </row>
    <row r="172" spans="2:6" x14ac:dyDescent="0.25">
      <c r="B172" s="25" t="s">
        <v>27</v>
      </c>
      <c r="C172" s="28" t="s">
        <v>40</v>
      </c>
      <c r="D172" s="188"/>
      <c r="E172" s="188"/>
      <c r="F172" s="29">
        <v>2000</v>
      </c>
    </row>
    <row r="173" spans="2:6" x14ac:dyDescent="0.25">
      <c r="B173" s="25" t="s">
        <v>9</v>
      </c>
      <c r="C173" s="28" t="s">
        <v>41</v>
      </c>
      <c r="D173" s="188"/>
      <c r="E173" s="188"/>
      <c r="F173" s="29">
        <v>2000</v>
      </c>
    </row>
    <row r="174" spans="2:6" x14ac:dyDescent="0.25">
      <c r="B174" s="25" t="s">
        <v>10</v>
      </c>
      <c r="C174" s="28" t="s">
        <v>42</v>
      </c>
      <c r="D174" s="188"/>
      <c r="E174" s="188"/>
      <c r="F174" s="29">
        <v>2000</v>
      </c>
    </row>
    <row r="175" spans="2:6" x14ac:dyDescent="0.25">
      <c r="B175" s="25" t="s">
        <v>11</v>
      </c>
      <c r="C175" s="28" t="s">
        <v>43</v>
      </c>
      <c r="D175" s="188"/>
      <c r="E175" s="188"/>
      <c r="F175" s="29">
        <v>2000</v>
      </c>
    </row>
    <row r="176" spans="2:6" x14ac:dyDescent="0.25">
      <c r="B176" s="25" t="s">
        <v>12</v>
      </c>
      <c r="C176" s="28" t="s">
        <v>44</v>
      </c>
      <c r="D176" s="188"/>
      <c r="E176" s="188"/>
      <c r="F176" s="29">
        <v>2000</v>
      </c>
    </row>
    <row r="177" spans="2:6" x14ac:dyDescent="0.25">
      <c r="B177" s="25" t="s">
        <v>13</v>
      </c>
      <c r="C177" s="28" t="s">
        <v>45</v>
      </c>
      <c r="D177" s="188"/>
      <c r="E177" s="188"/>
      <c r="F177" s="29">
        <v>2000</v>
      </c>
    </row>
    <row r="178" spans="2:6" ht="30" x14ac:dyDescent="0.25">
      <c r="B178" s="25" t="s">
        <v>14</v>
      </c>
      <c r="C178" s="28" t="s">
        <v>46</v>
      </c>
      <c r="D178" s="188"/>
      <c r="E178" s="188"/>
      <c r="F178" s="29">
        <v>2000</v>
      </c>
    </row>
  </sheetData>
  <sheetProtection selectLockedCells="1" selectUnlockedCells="1"/>
  <mergeCells count="73">
    <mergeCell ref="B31:B43"/>
    <mergeCell ref="D42:D43"/>
    <mergeCell ref="B87:F88"/>
    <mergeCell ref="B146:B158"/>
    <mergeCell ref="B133:B137"/>
    <mergeCell ref="F47:F48"/>
    <mergeCell ref="D47:D48"/>
    <mergeCell ref="D53:D55"/>
    <mergeCell ref="D56:D60"/>
    <mergeCell ref="C57:C60"/>
    <mergeCell ref="C32:C33"/>
    <mergeCell ref="D32:D36"/>
    <mergeCell ref="F34:F36"/>
    <mergeCell ref="D37:D39"/>
    <mergeCell ref="F37:F39"/>
    <mergeCell ref="B47:B48"/>
    <mergeCell ref="C47:C48"/>
    <mergeCell ref="D122:D128"/>
    <mergeCell ref="B64:B77"/>
    <mergeCell ref="E67:E69"/>
    <mergeCell ref="C67:C71"/>
    <mergeCell ref="D65:D73"/>
    <mergeCell ref="D103:D106"/>
    <mergeCell ref="B81:B83"/>
    <mergeCell ref="D74:D77"/>
    <mergeCell ref="B52:B60"/>
    <mergeCell ref="B92:B95"/>
    <mergeCell ref="D92:D95"/>
    <mergeCell ref="C75:C76"/>
    <mergeCell ref="F53:F55"/>
    <mergeCell ref="F125:F126"/>
    <mergeCell ref="B121:B129"/>
    <mergeCell ref="B2:F2"/>
    <mergeCell ref="C22:C26"/>
    <mergeCell ref="F22:F26"/>
    <mergeCell ref="B17:B27"/>
    <mergeCell ref="D20:D27"/>
    <mergeCell ref="F6:F7"/>
    <mergeCell ref="C17:C19"/>
    <mergeCell ref="D17:D19"/>
    <mergeCell ref="E17:E19"/>
    <mergeCell ref="C20:C21"/>
    <mergeCell ref="D6:D8"/>
    <mergeCell ref="B6:B9"/>
    <mergeCell ref="F71:F73"/>
    <mergeCell ref="F115:F116"/>
    <mergeCell ref="C115:C116"/>
    <mergeCell ref="D112:D117"/>
    <mergeCell ref="B112:B117"/>
    <mergeCell ref="C123:C124"/>
    <mergeCell ref="F123:F124"/>
    <mergeCell ref="C156:C158"/>
    <mergeCell ref="D133:D137"/>
    <mergeCell ref="F133:F134"/>
    <mergeCell ref="C134:C137"/>
    <mergeCell ref="D156:D158"/>
    <mergeCell ref="F156:F157"/>
    <mergeCell ref="F104:F105"/>
    <mergeCell ref="B103:B108"/>
    <mergeCell ref="C107:C108"/>
    <mergeCell ref="D107:D108"/>
    <mergeCell ref="D164:D178"/>
    <mergeCell ref="E164:E178"/>
    <mergeCell ref="B140:F140"/>
    <mergeCell ref="B161:F161"/>
    <mergeCell ref="C148:C149"/>
    <mergeCell ref="D147:D149"/>
    <mergeCell ref="E147:E148"/>
    <mergeCell ref="F147:F148"/>
    <mergeCell ref="D150:D151"/>
    <mergeCell ref="C150:C151"/>
    <mergeCell ref="D152:D154"/>
    <mergeCell ref="F152:F154"/>
  </mergeCells>
  <pageMargins left="0.70000000000000007" right="0.70000000000000007" top="0.3" bottom="0.3" header="0.51181102362204722" footer="0.51181102362204722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9"/>
  <sheetViews>
    <sheetView showGridLines="0" tabSelected="1" workbookViewId="0">
      <selection activeCell="B6" sqref="B6:B10"/>
    </sheetView>
  </sheetViews>
  <sheetFormatPr baseColWidth="10" defaultColWidth="10.85546875" defaultRowHeight="15" x14ac:dyDescent="0.25"/>
  <cols>
    <col min="1" max="1" width="21" style="1" customWidth="1"/>
    <col min="2" max="2" width="25.28515625" style="2" customWidth="1"/>
    <col min="3" max="3" width="23.140625" style="3" customWidth="1"/>
    <col min="4" max="4" width="32.42578125" style="1" customWidth="1"/>
    <col min="5" max="5" width="47.85546875" style="1" customWidth="1"/>
    <col min="6" max="6" width="12.5703125" style="1" customWidth="1"/>
    <col min="7" max="16384" width="10.85546875" style="1"/>
  </cols>
  <sheetData>
    <row r="1" spans="2:6" ht="32.1" customHeight="1" x14ac:dyDescent="0.25">
      <c r="B1" s="5"/>
    </row>
    <row r="2" spans="2:6" ht="40.5" customHeight="1" x14ac:dyDescent="0.25">
      <c r="B2" s="191" t="s">
        <v>47</v>
      </c>
      <c r="C2" s="191"/>
      <c r="D2" s="191"/>
      <c r="E2" s="191"/>
      <c r="F2" s="191"/>
    </row>
    <row r="3" spans="2:6" x14ac:dyDescent="0.25">
      <c r="B3" s="3"/>
      <c r="D3" s="2"/>
      <c r="E3" s="7"/>
    </row>
    <row r="4" spans="2:6" s="23" customFormat="1" x14ac:dyDescent="0.25">
      <c r="B4" s="32" t="s">
        <v>0</v>
      </c>
      <c r="C4" s="32" t="s">
        <v>1</v>
      </c>
      <c r="D4" s="33" t="s">
        <v>2</v>
      </c>
      <c r="E4" s="32" t="s">
        <v>3</v>
      </c>
      <c r="F4" s="34" t="s">
        <v>4</v>
      </c>
    </row>
    <row r="5" spans="2:6" x14ac:dyDescent="0.25">
      <c r="B5" s="3"/>
      <c r="D5" s="2"/>
      <c r="E5" s="7"/>
      <c r="F5" s="9"/>
    </row>
    <row r="6" spans="2:6" x14ac:dyDescent="0.25">
      <c r="B6" s="182" t="s">
        <v>5</v>
      </c>
      <c r="C6" s="196">
        <v>45628</v>
      </c>
      <c r="D6" s="195" t="s">
        <v>8</v>
      </c>
      <c r="E6" s="227" t="s">
        <v>236</v>
      </c>
      <c r="F6" s="148">
        <v>110</v>
      </c>
    </row>
    <row r="7" spans="2:6" x14ac:dyDescent="0.25">
      <c r="B7" s="182"/>
      <c r="C7" s="207"/>
      <c r="D7" s="195"/>
      <c r="E7" s="228"/>
      <c r="F7" s="148">
        <v>330</v>
      </c>
    </row>
    <row r="8" spans="2:6" x14ac:dyDescent="0.25">
      <c r="B8" s="182"/>
      <c r="C8" s="197"/>
      <c r="D8" s="195"/>
      <c r="E8" s="229"/>
      <c r="F8" s="148">
        <v>57</v>
      </c>
    </row>
    <row r="9" spans="2:6" x14ac:dyDescent="0.25">
      <c r="B9" s="182"/>
      <c r="C9" s="149">
        <v>45629</v>
      </c>
      <c r="D9" s="195"/>
      <c r="E9" s="58" t="s">
        <v>385</v>
      </c>
      <c r="F9" s="148">
        <v>800</v>
      </c>
    </row>
    <row r="10" spans="2:6" x14ac:dyDescent="0.25">
      <c r="B10" s="182"/>
      <c r="C10" s="61">
        <v>45647</v>
      </c>
      <c r="D10" s="59" t="s">
        <v>407</v>
      </c>
      <c r="E10" s="66" t="s">
        <v>460</v>
      </c>
      <c r="F10" s="29">
        <v>1400</v>
      </c>
    </row>
    <row r="11" spans="2:6" ht="15" customHeight="1" x14ac:dyDescent="0.25">
      <c r="B11" s="10"/>
      <c r="C11" s="11"/>
      <c r="D11" s="3"/>
      <c r="E11" s="56" t="s">
        <v>6</v>
      </c>
      <c r="F11" s="31">
        <f>SUM(F6:F10)</f>
        <v>2697</v>
      </c>
    </row>
    <row r="12" spans="2:6" ht="15" customHeight="1" x14ac:dyDescent="0.25">
      <c r="B12" s="10"/>
      <c r="C12" s="11"/>
      <c r="D12" s="3"/>
      <c r="E12" s="3"/>
      <c r="F12" s="9"/>
    </row>
    <row r="13" spans="2:6" ht="15" customHeight="1" x14ac:dyDescent="0.25">
      <c r="B13" s="10"/>
      <c r="C13" s="11"/>
      <c r="D13" s="3"/>
      <c r="E13" s="3"/>
    </row>
    <row r="14" spans="2:6" ht="16.5" customHeight="1" x14ac:dyDescent="0.25">
      <c r="B14" s="218" t="s">
        <v>7</v>
      </c>
      <c r="C14" s="226">
        <v>45641</v>
      </c>
      <c r="D14" s="188" t="s">
        <v>8</v>
      </c>
      <c r="E14" s="142" t="s">
        <v>391</v>
      </c>
      <c r="F14" s="148">
        <v>507.88</v>
      </c>
    </row>
    <row r="15" spans="2:6" ht="30" x14ac:dyDescent="0.25">
      <c r="B15" s="219"/>
      <c r="C15" s="226"/>
      <c r="D15" s="188"/>
      <c r="E15" s="142" t="s">
        <v>392</v>
      </c>
      <c r="F15" s="148">
        <v>460</v>
      </c>
    </row>
    <row r="16" spans="2:6" x14ac:dyDescent="0.25">
      <c r="B16" s="219"/>
      <c r="C16" s="178">
        <v>45646</v>
      </c>
      <c r="D16" s="188"/>
      <c r="E16" s="144" t="s">
        <v>384</v>
      </c>
      <c r="F16" s="147">
        <v>1201.98</v>
      </c>
    </row>
    <row r="17" spans="2:6" ht="45" x14ac:dyDescent="0.25">
      <c r="B17" s="219"/>
      <c r="C17" s="233">
        <v>45641</v>
      </c>
      <c r="D17" s="198" t="s">
        <v>407</v>
      </c>
      <c r="E17" s="162" t="s">
        <v>447</v>
      </c>
      <c r="F17" s="164">
        <v>1936</v>
      </c>
    </row>
    <row r="18" spans="2:6" ht="45" x14ac:dyDescent="0.25">
      <c r="B18" s="220"/>
      <c r="C18" s="234"/>
      <c r="D18" s="199"/>
      <c r="E18" s="168" t="s">
        <v>470</v>
      </c>
      <c r="F18" s="174">
        <v>618.29999999999995</v>
      </c>
    </row>
    <row r="19" spans="2:6" ht="15" customHeight="1" x14ac:dyDescent="0.25">
      <c r="B19" s="12"/>
      <c r="C19" s="13"/>
      <c r="D19" s="3"/>
      <c r="E19" s="56" t="s">
        <v>6</v>
      </c>
      <c r="F19" s="124">
        <f>SUM(F14:F18)</f>
        <v>4724.1600000000008</v>
      </c>
    </row>
    <row r="20" spans="2:6" ht="15" customHeight="1" x14ac:dyDescent="0.25">
      <c r="B20" s="12"/>
      <c r="C20" s="13"/>
      <c r="D20" s="3"/>
      <c r="E20" s="10"/>
      <c r="F20" s="14"/>
    </row>
    <row r="21" spans="2:6" ht="15" customHeight="1" x14ac:dyDescent="0.25">
      <c r="B21" s="3"/>
      <c r="C21" s="13"/>
      <c r="D21" s="3"/>
      <c r="E21" s="3"/>
      <c r="F21" s="9"/>
    </row>
    <row r="22" spans="2:6" x14ac:dyDescent="0.25">
      <c r="B22" s="218" t="s">
        <v>9</v>
      </c>
      <c r="C22" s="226">
        <v>45583</v>
      </c>
      <c r="D22" s="235" t="s">
        <v>8</v>
      </c>
      <c r="E22" s="50" t="s">
        <v>379</v>
      </c>
      <c r="F22" s="150">
        <v>550</v>
      </c>
    </row>
    <row r="23" spans="2:6" x14ac:dyDescent="0.25">
      <c r="B23" s="219"/>
      <c r="C23" s="226"/>
      <c r="D23" s="235"/>
      <c r="E23" s="142" t="s">
        <v>236</v>
      </c>
      <c r="F23" s="150">
        <v>1001</v>
      </c>
    </row>
    <row r="24" spans="2:6" x14ac:dyDescent="0.25">
      <c r="B24" s="219"/>
      <c r="C24" s="160">
        <v>45640</v>
      </c>
      <c r="D24" s="235"/>
      <c r="E24" s="142" t="s">
        <v>390</v>
      </c>
      <c r="F24" s="150">
        <v>275</v>
      </c>
    </row>
    <row r="25" spans="2:6" ht="45" x14ac:dyDescent="0.25">
      <c r="B25" s="219"/>
      <c r="C25" s="159">
        <v>45611</v>
      </c>
      <c r="D25" s="230" t="s">
        <v>407</v>
      </c>
      <c r="E25" s="157" t="s">
        <v>427</v>
      </c>
      <c r="F25" s="150">
        <v>842.78</v>
      </c>
    </row>
    <row r="26" spans="2:6" x14ac:dyDescent="0.25">
      <c r="B26" s="219"/>
      <c r="C26" s="189">
        <v>45640</v>
      </c>
      <c r="D26" s="231"/>
      <c r="E26" s="157" t="s">
        <v>428</v>
      </c>
      <c r="F26" s="150">
        <v>500</v>
      </c>
    </row>
    <row r="27" spans="2:6" ht="45" x14ac:dyDescent="0.25">
      <c r="B27" s="219"/>
      <c r="C27" s="190"/>
      <c r="D27" s="231"/>
      <c r="E27" s="157" t="s">
        <v>429</v>
      </c>
      <c r="F27" s="150">
        <v>795</v>
      </c>
    </row>
    <row r="28" spans="2:6" ht="45" x14ac:dyDescent="0.25">
      <c r="B28" s="220"/>
      <c r="C28" s="159">
        <v>45642</v>
      </c>
      <c r="D28" s="232"/>
      <c r="E28" s="157" t="s">
        <v>430</v>
      </c>
      <c r="F28" s="150">
        <v>647.91</v>
      </c>
    </row>
    <row r="29" spans="2:6" ht="15" customHeight="1" x14ac:dyDescent="0.25">
      <c r="B29" s="15"/>
      <c r="C29" s="16"/>
      <c r="D29" s="15"/>
      <c r="E29" s="30" t="s">
        <v>6</v>
      </c>
      <c r="F29" s="31">
        <f>SUM(F22:F28)</f>
        <v>4611.6899999999996</v>
      </c>
    </row>
    <row r="30" spans="2:6" ht="15" customHeight="1" x14ac:dyDescent="0.25">
      <c r="B30" s="3"/>
      <c r="C30" s="16"/>
      <c r="D30" s="3"/>
      <c r="E30" s="10"/>
      <c r="F30" s="14"/>
    </row>
    <row r="31" spans="2:6" ht="15" customHeight="1" x14ac:dyDescent="0.25">
      <c r="B31" s="3"/>
      <c r="C31" s="16"/>
      <c r="D31" s="3"/>
      <c r="E31" s="3"/>
      <c r="F31" s="9"/>
    </row>
    <row r="32" spans="2:6" ht="45" x14ac:dyDescent="0.25">
      <c r="B32" s="218" t="s">
        <v>10</v>
      </c>
      <c r="C32" s="217">
        <v>45577</v>
      </c>
      <c r="D32" s="188" t="s">
        <v>363</v>
      </c>
      <c r="E32" s="157" t="s">
        <v>364</v>
      </c>
      <c r="F32" s="29">
        <v>474.01</v>
      </c>
    </row>
    <row r="33" spans="2:6" ht="75" x14ac:dyDescent="0.25">
      <c r="B33" s="219"/>
      <c r="C33" s="217"/>
      <c r="D33" s="188"/>
      <c r="E33" s="157" t="s">
        <v>365</v>
      </c>
      <c r="F33" s="29">
        <v>235.95</v>
      </c>
    </row>
    <row r="34" spans="2:6" x14ac:dyDescent="0.25">
      <c r="B34" s="219"/>
      <c r="C34" s="217"/>
      <c r="D34" s="188"/>
      <c r="E34" s="157" t="s">
        <v>366</v>
      </c>
      <c r="F34" s="29">
        <v>600</v>
      </c>
    </row>
    <row r="35" spans="2:6" ht="30" x14ac:dyDescent="0.25">
      <c r="B35" s="219"/>
      <c r="C35" s="175">
        <v>45577</v>
      </c>
      <c r="D35" s="188" t="s">
        <v>8</v>
      </c>
      <c r="E35" s="157" t="s">
        <v>372</v>
      </c>
      <c r="F35" s="141">
        <v>169.99</v>
      </c>
    </row>
    <row r="36" spans="2:6" ht="30" x14ac:dyDescent="0.25">
      <c r="B36" s="219"/>
      <c r="C36" s="175">
        <v>45588</v>
      </c>
      <c r="D36" s="188"/>
      <c r="E36" s="157" t="s">
        <v>373</v>
      </c>
      <c r="F36" s="141">
        <v>473.99</v>
      </c>
    </row>
    <row r="37" spans="2:6" x14ac:dyDescent="0.25">
      <c r="B37" s="219"/>
      <c r="C37" s="177">
        <v>45645</v>
      </c>
      <c r="D37" s="188"/>
      <c r="E37" s="157" t="s">
        <v>236</v>
      </c>
      <c r="F37" s="152">
        <v>236.8</v>
      </c>
    </row>
    <row r="38" spans="2:6" x14ac:dyDescent="0.25">
      <c r="B38" s="219"/>
      <c r="C38" s="177">
        <v>45643</v>
      </c>
      <c r="D38" s="188"/>
      <c r="E38" s="157" t="s">
        <v>393</v>
      </c>
      <c r="F38" s="152">
        <v>440</v>
      </c>
    </row>
    <row r="39" spans="2:6" x14ac:dyDescent="0.25">
      <c r="B39" s="219"/>
      <c r="C39" s="177">
        <v>45644</v>
      </c>
      <c r="D39" s="188"/>
      <c r="E39" s="157" t="s">
        <v>394</v>
      </c>
      <c r="F39" s="153">
        <v>462</v>
      </c>
    </row>
    <row r="40" spans="2:6" ht="60" x14ac:dyDescent="0.25">
      <c r="B40" s="219"/>
      <c r="C40" s="213">
        <v>45592</v>
      </c>
      <c r="D40" s="188" t="s">
        <v>419</v>
      </c>
      <c r="E40" s="157" t="s">
        <v>420</v>
      </c>
      <c r="F40" s="153">
        <v>1192.4000000000001</v>
      </c>
    </row>
    <row r="41" spans="2:6" ht="60" x14ac:dyDescent="0.25">
      <c r="B41" s="219"/>
      <c r="C41" s="213"/>
      <c r="D41" s="188"/>
      <c r="E41" s="157" t="s">
        <v>421</v>
      </c>
      <c r="F41" s="224">
        <v>415</v>
      </c>
    </row>
    <row r="42" spans="2:6" x14ac:dyDescent="0.25">
      <c r="B42" s="219"/>
      <c r="C42" s="213"/>
      <c r="D42" s="188"/>
      <c r="E42" s="157" t="s">
        <v>422</v>
      </c>
      <c r="F42" s="225"/>
    </row>
    <row r="43" spans="2:6" ht="30" customHeight="1" x14ac:dyDescent="0.25">
      <c r="B43" s="219"/>
      <c r="C43" s="177">
        <v>45623</v>
      </c>
      <c r="D43" s="188" t="s">
        <v>432</v>
      </c>
      <c r="E43" s="157" t="s">
        <v>433</v>
      </c>
      <c r="F43" s="167">
        <v>700</v>
      </c>
    </row>
    <row r="44" spans="2:6" ht="60" x14ac:dyDescent="0.25">
      <c r="B44" s="219"/>
      <c r="C44" s="177" t="s">
        <v>431</v>
      </c>
      <c r="D44" s="188"/>
      <c r="E44" s="157" t="s">
        <v>434</v>
      </c>
      <c r="F44" s="167">
        <v>498.95</v>
      </c>
    </row>
    <row r="45" spans="2:6" ht="45" x14ac:dyDescent="0.25">
      <c r="B45" s="219"/>
      <c r="C45" s="177">
        <v>45639</v>
      </c>
      <c r="D45" s="188"/>
      <c r="E45" s="157" t="s">
        <v>435</v>
      </c>
      <c r="F45" s="167">
        <v>800</v>
      </c>
    </row>
    <row r="46" spans="2:6" ht="30" x14ac:dyDescent="0.25">
      <c r="B46" s="219"/>
      <c r="C46" s="213" t="s">
        <v>452</v>
      </c>
      <c r="D46" s="198" t="s">
        <v>407</v>
      </c>
      <c r="E46" s="168" t="s">
        <v>453</v>
      </c>
      <c r="F46" s="224">
        <v>9740.5</v>
      </c>
    </row>
    <row r="47" spans="2:6" ht="60" x14ac:dyDescent="0.25">
      <c r="B47" s="219"/>
      <c r="C47" s="213"/>
      <c r="D47" s="203"/>
      <c r="E47" s="168" t="s">
        <v>454</v>
      </c>
      <c r="F47" s="225"/>
    </row>
    <row r="48" spans="2:6" x14ac:dyDescent="0.25">
      <c r="B48" s="219"/>
      <c r="C48" s="177">
        <v>45649</v>
      </c>
      <c r="D48" s="203"/>
      <c r="E48" s="168" t="s">
        <v>475</v>
      </c>
      <c r="F48" s="179">
        <v>600</v>
      </c>
    </row>
    <row r="49" spans="1:6" ht="45" x14ac:dyDescent="0.25">
      <c r="B49" s="219"/>
      <c r="C49" s="177">
        <v>45657</v>
      </c>
      <c r="D49" s="203"/>
      <c r="E49" s="168" t="s">
        <v>476</v>
      </c>
      <c r="F49" s="179">
        <v>749.99</v>
      </c>
    </row>
    <row r="50" spans="1:6" ht="30" x14ac:dyDescent="0.25">
      <c r="B50" s="220"/>
      <c r="C50" s="177">
        <v>45650</v>
      </c>
      <c r="D50" s="199"/>
      <c r="E50" s="168" t="s">
        <v>477</v>
      </c>
      <c r="F50" s="179">
        <v>151.25</v>
      </c>
    </row>
    <row r="51" spans="1:6" ht="15" customHeight="1" x14ac:dyDescent="0.25">
      <c r="A51" s="165"/>
      <c r="B51" s="67"/>
      <c r="C51" s="166"/>
      <c r="D51" s="15"/>
      <c r="E51" s="56" t="s">
        <v>6</v>
      </c>
      <c r="F51" s="31">
        <f>SUM(F32:F50)</f>
        <v>17940.830000000002</v>
      </c>
    </row>
    <row r="52" spans="1:6" ht="15" customHeight="1" x14ac:dyDescent="0.25">
      <c r="B52" s="12"/>
      <c r="C52" s="13"/>
      <c r="D52" s="3"/>
      <c r="E52" s="10"/>
      <c r="F52" s="14"/>
    </row>
    <row r="53" spans="1:6" ht="15" customHeight="1" x14ac:dyDescent="0.25">
      <c r="B53" s="12"/>
      <c r="C53" s="17"/>
      <c r="D53" s="3"/>
      <c r="E53" s="3"/>
      <c r="F53" s="9"/>
    </row>
    <row r="54" spans="1:6" ht="30" x14ac:dyDescent="0.25">
      <c r="B54" s="182" t="s">
        <v>11</v>
      </c>
      <c r="C54" s="149">
        <v>45607</v>
      </c>
      <c r="D54" s="188" t="s">
        <v>8</v>
      </c>
      <c r="E54" s="138" t="s">
        <v>374</v>
      </c>
      <c r="F54" s="141">
        <v>742.25</v>
      </c>
    </row>
    <row r="55" spans="1:6" x14ac:dyDescent="0.25">
      <c r="B55" s="182"/>
      <c r="C55" s="149">
        <v>45520</v>
      </c>
      <c r="D55" s="188"/>
      <c r="E55" s="139" t="s">
        <v>376</v>
      </c>
      <c r="F55" s="140">
        <v>374.99</v>
      </c>
    </row>
    <row r="56" spans="1:6" x14ac:dyDescent="0.25">
      <c r="B56" s="182"/>
      <c r="C56" s="149">
        <v>45628</v>
      </c>
      <c r="D56" s="188"/>
      <c r="E56" s="54" t="s">
        <v>380</v>
      </c>
      <c r="F56" s="148">
        <v>748</v>
      </c>
    </row>
    <row r="57" spans="1:6" x14ac:dyDescent="0.25">
      <c r="B57" s="182"/>
      <c r="C57" s="149">
        <v>45635</v>
      </c>
      <c r="D57" s="188"/>
      <c r="E57" s="142" t="s">
        <v>384</v>
      </c>
      <c r="F57" s="148">
        <v>240</v>
      </c>
    </row>
    <row r="58" spans="1:6" ht="15" customHeight="1" x14ac:dyDescent="0.25">
      <c r="B58" s="12"/>
      <c r="C58" s="13"/>
      <c r="D58" s="3"/>
      <c r="E58" s="30" t="s">
        <v>6</v>
      </c>
      <c r="F58" s="31">
        <f>SUM(F54:F57)</f>
        <v>2105.2399999999998</v>
      </c>
    </row>
    <row r="59" spans="1:6" ht="15" customHeight="1" x14ac:dyDescent="0.25">
      <c r="B59" s="3"/>
      <c r="C59" s="13"/>
      <c r="D59" s="3"/>
      <c r="E59" s="3"/>
      <c r="F59" s="9"/>
    </row>
    <row r="60" spans="1:6" ht="12" customHeight="1" x14ac:dyDescent="0.25">
      <c r="B60" s="3"/>
      <c r="C60" s="13"/>
      <c r="D60" s="3"/>
      <c r="E60" s="3"/>
      <c r="F60" s="9"/>
    </row>
    <row r="61" spans="1:6" ht="30" x14ac:dyDescent="0.25">
      <c r="B61" s="218" t="s">
        <v>12</v>
      </c>
      <c r="C61" s="175">
        <v>45647</v>
      </c>
      <c r="D61" s="235" t="s">
        <v>8</v>
      </c>
      <c r="E61" s="58" t="s">
        <v>367</v>
      </c>
      <c r="F61" s="29">
        <v>1794.56</v>
      </c>
    </row>
    <row r="62" spans="1:6" x14ac:dyDescent="0.25">
      <c r="B62" s="219"/>
      <c r="C62" s="175">
        <v>45625</v>
      </c>
      <c r="D62" s="235"/>
      <c r="E62" s="58" t="s">
        <v>378</v>
      </c>
      <c r="F62" s="29">
        <v>91.92</v>
      </c>
    </row>
    <row r="63" spans="1:6" x14ac:dyDescent="0.25">
      <c r="B63" s="219"/>
      <c r="C63" s="177">
        <v>45637</v>
      </c>
      <c r="D63" s="235"/>
      <c r="E63" s="40" t="s">
        <v>378</v>
      </c>
      <c r="F63" s="148">
        <v>139.57</v>
      </c>
    </row>
    <row r="64" spans="1:6" ht="30" x14ac:dyDescent="0.25">
      <c r="B64" s="219"/>
      <c r="C64" s="175">
        <v>45627</v>
      </c>
      <c r="D64" s="230" t="s">
        <v>403</v>
      </c>
      <c r="E64" s="58" t="s">
        <v>411</v>
      </c>
      <c r="F64" s="29">
        <v>1403.6</v>
      </c>
    </row>
    <row r="65" spans="2:6" ht="45" x14ac:dyDescent="0.25">
      <c r="B65" s="219"/>
      <c r="C65" s="175">
        <v>45644</v>
      </c>
      <c r="D65" s="231"/>
      <c r="E65" s="58" t="s">
        <v>412</v>
      </c>
      <c r="F65" s="29">
        <v>960</v>
      </c>
    </row>
    <row r="66" spans="2:6" ht="30" x14ac:dyDescent="0.25">
      <c r="B66" s="219"/>
      <c r="C66" s="175">
        <v>45647</v>
      </c>
      <c r="D66" s="231"/>
      <c r="E66" s="72" t="s">
        <v>413</v>
      </c>
      <c r="F66" s="141">
        <v>1200</v>
      </c>
    </row>
    <row r="67" spans="2:6" x14ac:dyDescent="0.25">
      <c r="B67" s="219"/>
      <c r="C67" s="175">
        <v>45646</v>
      </c>
      <c r="D67" s="231"/>
      <c r="E67" s="154" t="s">
        <v>414</v>
      </c>
      <c r="F67" s="156">
        <v>145.19999999999999</v>
      </c>
    </row>
    <row r="68" spans="2:6" ht="45" x14ac:dyDescent="0.25">
      <c r="B68" s="220"/>
      <c r="C68" s="175">
        <v>45645</v>
      </c>
      <c r="D68" s="232"/>
      <c r="E68" s="168" t="s">
        <v>469</v>
      </c>
      <c r="F68" s="176">
        <v>204.49</v>
      </c>
    </row>
    <row r="69" spans="2:6" ht="15" customHeight="1" x14ac:dyDescent="0.25">
      <c r="B69" s="3"/>
      <c r="C69" s="13"/>
      <c r="D69" s="3"/>
      <c r="E69" s="56" t="s">
        <v>6</v>
      </c>
      <c r="F69" s="31">
        <f>SUM(F61:F68)</f>
        <v>5939.3399999999992</v>
      </c>
    </row>
    <row r="70" spans="2:6" ht="15" customHeight="1" x14ac:dyDescent="0.25">
      <c r="B70" s="3"/>
      <c r="C70" s="13"/>
      <c r="D70" s="3"/>
      <c r="E70" s="3"/>
      <c r="F70" s="9"/>
    </row>
    <row r="71" spans="2:6" ht="15" customHeight="1" x14ac:dyDescent="0.25">
      <c r="B71" s="3"/>
      <c r="C71" s="13"/>
      <c r="D71" s="3"/>
      <c r="E71" s="3"/>
      <c r="F71" s="9"/>
    </row>
    <row r="72" spans="2:6" x14ac:dyDescent="0.25">
      <c r="B72" s="218" t="s">
        <v>13</v>
      </c>
      <c r="C72" s="175">
        <v>45584</v>
      </c>
      <c r="D72" s="169" t="s">
        <v>8</v>
      </c>
      <c r="E72" s="169" t="s">
        <v>368</v>
      </c>
      <c r="F72" s="52">
        <v>87.85</v>
      </c>
    </row>
    <row r="73" spans="2:6" ht="30" x14ac:dyDescent="0.25">
      <c r="B73" s="219"/>
      <c r="C73" s="175">
        <v>45634</v>
      </c>
      <c r="D73" s="40" t="s">
        <v>402</v>
      </c>
      <c r="E73" s="69" t="s">
        <v>404</v>
      </c>
      <c r="F73" s="55">
        <v>302.5</v>
      </c>
    </row>
    <row r="74" spans="2:6" ht="30" x14ac:dyDescent="0.25">
      <c r="B74" s="219"/>
      <c r="C74" s="175">
        <v>45648</v>
      </c>
      <c r="D74" s="188" t="s">
        <v>407</v>
      </c>
      <c r="E74" s="69" t="s">
        <v>405</v>
      </c>
      <c r="F74" s="55">
        <v>1200</v>
      </c>
    </row>
    <row r="75" spans="2:6" ht="67.5" customHeight="1" x14ac:dyDescent="0.25">
      <c r="B75" s="219"/>
      <c r="C75" s="175">
        <v>45596</v>
      </c>
      <c r="D75" s="188"/>
      <c r="E75" s="69" t="s">
        <v>415</v>
      </c>
      <c r="F75" s="60">
        <v>441.65</v>
      </c>
    </row>
    <row r="76" spans="2:6" ht="60" x14ac:dyDescent="0.25">
      <c r="B76" s="219"/>
      <c r="C76" s="217">
        <v>45598</v>
      </c>
      <c r="D76" s="188"/>
      <c r="E76" s="69" t="s">
        <v>418</v>
      </c>
      <c r="F76" s="60">
        <v>274.7</v>
      </c>
    </row>
    <row r="77" spans="2:6" ht="60" x14ac:dyDescent="0.25">
      <c r="B77" s="219"/>
      <c r="C77" s="217"/>
      <c r="D77" s="188"/>
      <c r="E77" s="69" t="s">
        <v>416</v>
      </c>
      <c r="F77" s="70">
        <v>86.9</v>
      </c>
    </row>
    <row r="78" spans="2:6" ht="45" x14ac:dyDescent="0.25">
      <c r="B78" s="219"/>
      <c r="C78" s="175">
        <v>45613</v>
      </c>
      <c r="D78" s="188"/>
      <c r="E78" s="69" t="s">
        <v>417</v>
      </c>
      <c r="F78" s="156">
        <v>118</v>
      </c>
    </row>
    <row r="79" spans="2:6" ht="30" x14ac:dyDescent="0.25">
      <c r="B79" s="219"/>
      <c r="C79" s="175">
        <v>45612</v>
      </c>
      <c r="D79" s="40" t="s">
        <v>423</v>
      </c>
      <c r="E79" s="69" t="s">
        <v>424</v>
      </c>
      <c r="F79" s="156">
        <v>870</v>
      </c>
    </row>
    <row r="80" spans="2:6" ht="30" x14ac:dyDescent="0.25">
      <c r="B80" s="220"/>
      <c r="C80" s="175">
        <v>45641</v>
      </c>
      <c r="D80" s="40" t="s">
        <v>407</v>
      </c>
      <c r="E80" s="168" t="s">
        <v>468</v>
      </c>
      <c r="F80" s="176">
        <v>139.15</v>
      </c>
    </row>
    <row r="81" spans="2:6" ht="15" customHeight="1" x14ac:dyDescent="0.25">
      <c r="B81" s="12"/>
      <c r="C81" s="16"/>
      <c r="D81" s="3"/>
      <c r="E81" s="56" t="s">
        <v>6</v>
      </c>
      <c r="F81" s="31">
        <f>SUM(F72:F80)</f>
        <v>3520.75</v>
      </c>
    </row>
    <row r="82" spans="2:6" ht="15" customHeight="1" x14ac:dyDescent="0.25">
      <c r="B82" s="3"/>
      <c r="C82" s="16"/>
      <c r="D82" s="3"/>
      <c r="E82" s="3"/>
      <c r="F82" s="9"/>
    </row>
    <row r="83" spans="2:6" ht="15" customHeight="1" x14ac:dyDescent="0.25">
      <c r="B83" s="3"/>
      <c r="C83" s="16"/>
      <c r="D83" s="3"/>
      <c r="E83" s="3"/>
      <c r="F83" s="9"/>
    </row>
    <row r="84" spans="2:6" x14ac:dyDescent="0.25">
      <c r="B84" s="182" t="s">
        <v>14</v>
      </c>
      <c r="C84" s="149">
        <v>45635</v>
      </c>
      <c r="D84" s="188" t="s">
        <v>8</v>
      </c>
      <c r="E84" s="68" t="s">
        <v>383</v>
      </c>
      <c r="F84" s="148">
        <v>1705</v>
      </c>
    </row>
    <row r="85" spans="2:6" x14ac:dyDescent="0.25">
      <c r="B85" s="182"/>
      <c r="C85" s="149">
        <v>45636</v>
      </c>
      <c r="D85" s="188"/>
      <c r="E85" s="68" t="s">
        <v>384</v>
      </c>
      <c r="F85" s="176">
        <v>125.13</v>
      </c>
    </row>
    <row r="86" spans="2:6" ht="30" x14ac:dyDescent="0.25">
      <c r="B86" s="182"/>
      <c r="C86" s="175">
        <v>45635</v>
      </c>
      <c r="D86" s="188" t="s">
        <v>407</v>
      </c>
      <c r="E86" s="169" t="s">
        <v>461</v>
      </c>
      <c r="F86" s="176">
        <v>1588.48</v>
      </c>
    </row>
    <row r="87" spans="2:6" ht="30" x14ac:dyDescent="0.25">
      <c r="B87" s="182"/>
      <c r="C87" s="175">
        <v>45639</v>
      </c>
      <c r="D87" s="188"/>
      <c r="E87" s="169" t="s">
        <v>462</v>
      </c>
      <c r="F87" s="176">
        <v>2969.2</v>
      </c>
    </row>
    <row r="88" spans="2:6" ht="30" x14ac:dyDescent="0.25">
      <c r="B88" s="182"/>
      <c r="C88" s="175">
        <v>45646</v>
      </c>
      <c r="D88" s="188"/>
      <c r="E88" s="169" t="s">
        <v>463</v>
      </c>
      <c r="F88" s="176">
        <v>1113.2</v>
      </c>
    </row>
    <row r="89" spans="2:6" ht="15" customHeight="1" x14ac:dyDescent="0.25">
      <c r="C89" s="16"/>
      <c r="D89" s="3"/>
      <c r="E89" s="56" t="s">
        <v>6</v>
      </c>
      <c r="F89" s="31">
        <f>SUM(F84:F88)</f>
        <v>7501.0099999999993</v>
      </c>
    </row>
    <row r="90" spans="2:6" ht="15" customHeight="1" x14ac:dyDescent="0.25">
      <c r="C90" s="11"/>
      <c r="F90" s="9"/>
    </row>
    <row r="91" spans="2:6" ht="15" customHeight="1" x14ac:dyDescent="0.25">
      <c r="C91" s="16"/>
      <c r="F91" s="9"/>
    </row>
    <row r="92" spans="2:6" ht="15" customHeight="1" x14ac:dyDescent="0.25">
      <c r="B92" s="191" t="s">
        <v>50</v>
      </c>
      <c r="C92" s="191"/>
      <c r="D92" s="191"/>
      <c r="E92" s="191"/>
      <c r="F92" s="191"/>
    </row>
    <row r="93" spans="2:6" ht="15" customHeight="1" x14ac:dyDescent="0.25">
      <c r="B93" s="191"/>
      <c r="C93" s="191"/>
      <c r="D93" s="191"/>
      <c r="E93" s="191"/>
      <c r="F93" s="191"/>
    </row>
    <row r="94" spans="2:6" ht="15" customHeight="1" x14ac:dyDescent="0.25">
      <c r="B94" s="3"/>
      <c r="D94" s="8"/>
      <c r="E94" s="2"/>
      <c r="F94" s="7"/>
    </row>
    <row r="95" spans="2:6" s="23" customFormat="1" ht="15" customHeight="1" x14ac:dyDescent="0.25">
      <c r="B95" s="32" t="s">
        <v>0</v>
      </c>
      <c r="C95" s="32" t="s">
        <v>1</v>
      </c>
      <c r="D95" s="33" t="s">
        <v>2</v>
      </c>
      <c r="E95" s="32" t="s">
        <v>3</v>
      </c>
      <c r="F95" s="34" t="s">
        <v>4</v>
      </c>
    </row>
    <row r="96" spans="2:6" ht="15" customHeight="1" x14ac:dyDescent="0.25">
      <c r="B96" s="3"/>
      <c r="D96" s="8"/>
      <c r="E96" s="2"/>
      <c r="F96" s="7"/>
    </row>
    <row r="97" spans="2:6" ht="45" x14ac:dyDescent="0.25">
      <c r="B97" s="221" t="s">
        <v>15</v>
      </c>
      <c r="C97" s="172">
        <v>45596</v>
      </c>
      <c r="D97" s="180" t="s">
        <v>425</v>
      </c>
      <c r="E97" s="40" t="s">
        <v>426</v>
      </c>
      <c r="F97" s="52">
        <v>1250</v>
      </c>
    </row>
    <row r="98" spans="2:6" ht="45" x14ac:dyDescent="0.25">
      <c r="B98" s="221"/>
      <c r="C98" s="201">
        <v>45648</v>
      </c>
      <c r="D98" s="195" t="s">
        <v>407</v>
      </c>
      <c r="E98" s="40" t="s">
        <v>466</v>
      </c>
      <c r="F98" s="55">
        <v>1435.78</v>
      </c>
    </row>
    <row r="99" spans="2:6" ht="30" x14ac:dyDescent="0.25">
      <c r="B99" s="221"/>
      <c r="C99" s="201"/>
      <c r="D99" s="195"/>
      <c r="E99" s="40" t="s">
        <v>467</v>
      </c>
      <c r="F99" s="60">
        <v>950</v>
      </c>
    </row>
    <row r="100" spans="2:6" ht="15" customHeight="1" x14ac:dyDescent="0.25">
      <c r="B100" s="3"/>
      <c r="C100" s="18"/>
      <c r="D100" s="8"/>
      <c r="E100" s="56" t="s">
        <v>6</v>
      </c>
      <c r="F100" s="41">
        <f>SUM(F97:F99)</f>
        <v>3635.7799999999997</v>
      </c>
    </row>
    <row r="101" spans="2:6" ht="15" customHeight="1" x14ac:dyDescent="0.25">
      <c r="B101" s="3"/>
      <c r="C101" s="18"/>
      <c r="D101" s="8"/>
      <c r="E101" s="12"/>
      <c r="F101" s="19"/>
    </row>
    <row r="102" spans="2:6" ht="15" customHeight="1" x14ac:dyDescent="0.25">
      <c r="B102" s="3"/>
      <c r="C102" s="18"/>
      <c r="D102" s="8"/>
      <c r="E102" s="12"/>
      <c r="F102" s="19"/>
    </row>
    <row r="103" spans="2:6" ht="15.75" customHeight="1" x14ac:dyDescent="0.25">
      <c r="B103" s="218" t="s">
        <v>16</v>
      </c>
      <c r="C103" s="201">
        <v>45594</v>
      </c>
      <c r="D103" s="195" t="s">
        <v>8</v>
      </c>
      <c r="E103" s="40" t="s">
        <v>369</v>
      </c>
      <c r="F103" s="145">
        <v>159.30000000000001</v>
      </c>
    </row>
    <row r="104" spans="2:6" ht="15.75" customHeight="1" x14ac:dyDescent="0.25">
      <c r="B104" s="219"/>
      <c r="C104" s="201"/>
      <c r="D104" s="195"/>
      <c r="E104" s="40" t="s">
        <v>370</v>
      </c>
      <c r="F104" s="145">
        <v>224.07</v>
      </c>
    </row>
    <row r="105" spans="2:6" ht="15.75" customHeight="1" x14ac:dyDescent="0.25">
      <c r="B105" s="219"/>
      <c r="C105" s="172">
        <v>45572</v>
      </c>
      <c r="D105" s="195"/>
      <c r="E105" s="40" t="s">
        <v>371</v>
      </c>
      <c r="F105" s="145">
        <v>23.76</v>
      </c>
    </row>
    <row r="106" spans="2:6" ht="15.75" customHeight="1" x14ac:dyDescent="0.25">
      <c r="B106" s="219"/>
      <c r="C106" s="201">
        <v>45634</v>
      </c>
      <c r="D106" s="195"/>
      <c r="E106" s="40" t="s">
        <v>381</v>
      </c>
      <c r="F106" s="145">
        <v>15</v>
      </c>
    </row>
    <row r="107" spans="2:6" x14ac:dyDescent="0.25">
      <c r="B107" s="219"/>
      <c r="C107" s="201"/>
      <c r="D107" s="195"/>
      <c r="E107" s="40" t="s">
        <v>382</v>
      </c>
      <c r="F107" s="145">
        <v>585.75</v>
      </c>
    </row>
    <row r="108" spans="2:6" x14ac:dyDescent="0.25">
      <c r="B108" s="219"/>
      <c r="C108" s="172">
        <v>45636</v>
      </c>
      <c r="D108" s="195"/>
      <c r="E108" s="40" t="s">
        <v>388</v>
      </c>
      <c r="F108" s="148">
        <v>1728.59</v>
      </c>
    </row>
    <row r="109" spans="2:6" ht="30" x14ac:dyDescent="0.25">
      <c r="B109" s="219"/>
      <c r="C109" s="172">
        <v>45625</v>
      </c>
      <c r="D109" s="183" t="s">
        <v>407</v>
      </c>
      <c r="E109" s="40" t="s">
        <v>458</v>
      </c>
      <c r="F109" s="148">
        <v>200</v>
      </c>
    </row>
    <row r="110" spans="2:6" ht="60" x14ac:dyDescent="0.25">
      <c r="B110" s="219"/>
      <c r="C110" s="201">
        <v>45646</v>
      </c>
      <c r="D110" s="187"/>
      <c r="E110" s="40" t="s">
        <v>464</v>
      </c>
      <c r="F110" s="176">
        <v>1065.74</v>
      </c>
    </row>
    <row r="111" spans="2:6" ht="45" x14ac:dyDescent="0.25">
      <c r="B111" s="219"/>
      <c r="C111" s="201"/>
      <c r="D111" s="187"/>
      <c r="E111" s="40" t="s">
        <v>465</v>
      </c>
      <c r="F111" s="176">
        <v>1199.8800000000001</v>
      </c>
    </row>
    <row r="112" spans="2:6" ht="30" x14ac:dyDescent="0.25">
      <c r="B112" s="219"/>
      <c r="C112" s="172">
        <v>45641</v>
      </c>
      <c r="D112" s="187"/>
      <c r="E112" s="40" t="s">
        <v>471</v>
      </c>
      <c r="F112" s="176">
        <v>800</v>
      </c>
    </row>
    <row r="113" spans="2:6" ht="45" x14ac:dyDescent="0.25">
      <c r="B113" s="219"/>
      <c r="C113" s="172">
        <v>45651</v>
      </c>
      <c r="D113" s="187"/>
      <c r="E113" s="40" t="s">
        <v>472</v>
      </c>
      <c r="F113" s="176">
        <v>2103.9499999999998</v>
      </c>
    </row>
    <row r="114" spans="2:6" ht="45" x14ac:dyDescent="0.25">
      <c r="B114" s="219"/>
      <c r="C114" s="172">
        <v>45614</v>
      </c>
      <c r="D114" s="187"/>
      <c r="E114" s="40" t="s">
        <v>473</v>
      </c>
      <c r="F114" s="176">
        <v>721.16</v>
      </c>
    </row>
    <row r="115" spans="2:6" x14ac:dyDescent="0.25">
      <c r="B115" s="220"/>
      <c r="C115" s="172">
        <v>45647</v>
      </c>
      <c r="D115" s="184"/>
      <c r="E115" s="40" t="s">
        <v>474</v>
      </c>
      <c r="F115" s="176">
        <v>605</v>
      </c>
    </row>
    <row r="116" spans="2:6" ht="15" customHeight="1" x14ac:dyDescent="0.25">
      <c r="B116" s="12"/>
      <c r="D116" s="8"/>
      <c r="E116" s="56" t="s">
        <v>6</v>
      </c>
      <c r="F116" s="41">
        <f>SUM(F103:F115)</f>
        <v>9432.2000000000007</v>
      </c>
    </row>
    <row r="117" spans="2:6" ht="15" customHeight="1" x14ac:dyDescent="0.25">
      <c r="B117" s="12"/>
      <c r="D117" s="8"/>
      <c r="E117" s="12"/>
      <c r="F117" s="19"/>
    </row>
    <row r="118" spans="2:6" ht="15" customHeight="1" x14ac:dyDescent="0.25">
      <c r="B118" s="12"/>
      <c r="D118" s="8"/>
      <c r="E118" s="2"/>
      <c r="F118" s="7"/>
    </row>
    <row r="119" spans="2:6" ht="15.75" customHeight="1" x14ac:dyDescent="0.25">
      <c r="B119" s="181" t="s">
        <v>17</v>
      </c>
      <c r="C119" s="146">
        <v>45640</v>
      </c>
      <c r="D119" s="151" t="s">
        <v>8</v>
      </c>
      <c r="E119" s="43" t="s">
        <v>389</v>
      </c>
      <c r="F119" s="52">
        <v>569</v>
      </c>
    </row>
    <row r="120" spans="2:6" ht="15" customHeight="1" x14ac:dyDescent="0.25">
      <c r="B120" s="12"/>
      <c r="D120" s="8"/>
      <c r="E120" s="56" t="s">
        <v>6</v>
      </c>
      <c r="F120" s="41">
        <f>SUM(F119:F119)</f>
        <v>569</v>
      </c>
    </row>
    <row r="121" spans="2:6" ht="15" customHeight="1" x14ac:dyDescent="0.25">
      <c r="B121" s="12"/>
      <c r="D121" s="8"/>
      <c r="E121" s="12"/>
      <c r="F121" s="19"/>
    </row>
    <row r="122" spans="2:6" ht="15" customHeight="1" x14ac:dyDescent="0.25">
      <c r="B122" s="12"/>
      <c r="D122" s="8"/>
      <c r="E122" s="2"/>
      <c r="F122" s="7"/>
    </row>
    <row r="123" spans="2:6" x14ac:dyDescent="0.25">
      <c r="B123" s="182" t="s">
        <v>18</v>
      </c>
      <c r="C123" s="146">
        <v>45617</v>
      </c>
      <c r="D123" s="222" t="s">
        <v>8</v>
      </c>
      <c r="E123" s="40" t="s">
        <v>377</v>
      </c>
      <c r="F123" s="52">
        <v>1907.64</v>
      </c>
    </row>
    <row r="124" spans="2:6" x14ac:dyDescent="0.25">
      <c r="B124" s="182"/>
      <c r="C124" s="146">
        <v>45631</v>
      </c>
      <c r="D124" s="223"/>
      <c r="E124" s="40" t="s">
        <v>386</v>
      </c>
      <c r="F124" s="143">
        <v>936</v>
      </c>
    </row>
    <row r="125" spans="2:6" ht="45" x14ac:dyDescent="0.25">
      <c r="B125" s="182"/>
      <c r="C125" s="201">
        <v>45649</v>
      </c>
      <c r="D125" s="195" t="s">
        <v>407</v>
      </c>
      <c r="E125" s="40" t="s">
        <v>406</v>
      </c>
      <c r="F125" s="65">
        <v>721.16</v>
      </c>
    </row>
    <row r="126" spans="2:6" ht="45" x14ac:dyDescent="0.25">
      <c r="B126" s="182"/>
      <c r="C126" s="201"/>
      <c r="D126" s="195"/>
      <c r="E126" s="40" t="s">
        <v>408</v>
      </c>
      <c r="F126" s="65">
        <v>1000</v>
      </c>
    </row>
    <row r="127" spans="2:6" x14ac:dyDescent="0.25">
      <c r="B127" s="182"/>
      <c r="C127" s="201"/>
      <c r="D127" s="195"/>
      <c r="E127" s="40" t="s">
        <v>292</v>
      </c>
      <c r="F127" s="65">
        <v>2480.5</v>
      </c>
    </row>
    <row r="128" spans="2:6" ht="30" x14ac:dyDescent="0.25">
      <c r="B128" s="182"/>
      <c r="C128" s="201"/>
      <c r="D128" s="195"/>
      <c r="E128" s="40" t="s">
        <v>409</v>
      </c>
      <c r="F128" s="65">
        <v>1258.4000000000001</v>
      </c>
    </row>
    <row r="129" spans="2:6" x14ac:dyDescent="0.25">
      <c r="B129" s="182"/>
      <c r="C129" s="155">
        <v>45653</v>
      </c>
      <c r="D129" s="195"/>
      <c r="E129" s="40" t="s">
        <v>410</v>
      </c>
      <c r="F129" s="65">
        <v>2306</v>
      </c>
    </row>
    <row r="130" spans="2:6" ht="15" customHeight="1" x14ac:dyDescent="0.25">
      <c r="B130" s="67"/>
      <c r="C130" s="62"/>
      <c r="D130" s="63"/>
      <c r="E130" s="30" t="s">
        <v>6</v>
      </c>
      <c r="F130" s="57">
        <f>SUM(F123:F129)</f>
        <v>10609.7</v>
      </c>
    </row>
    <row r="131" spans="2:6" ht="15" customHeight="1" x14ac:dyDescent="0.25">
      <c r="B131" s="12"/>
      <c r="D131" s="8"/>
      <c r="E131" s="12"/>
      <c r="F131" s="19"/>
    </row>
    <row r="132" spans="2:6" ht="15" customHeight="1" x14ac:dyDescent="0.25">
      <c r="B132" s="12"/>
      <c r="D132" s="8"/>
      <c r="E132" s="2"/>
      <c r="F132" s="7"/>
    </row>
    <row r="133" spans="2:6" x14ac:dyDescent="0.25">
      <c r="B133" s="218" t="s">
        <v>19</v>
      </c>
      <c r="C133" s="177">
        <v>45637</v>
      </c>
      <c r="D133" s="195" t="s">
        <v>8</v>
      </c>
      <c r="E133" s="40" t="s">
        <v>378</v>
      </c>
      <c r="F133" s="53">
        <v>587.72</v>
      </c>
    </row>
    <row r="134" spans="2:6" x14ac:dyDescent="0.25">
      <c r="B134" s="219"/>
      <c r="C134" s="177">
        <v>45632</v>
      </c>
      <c r="D134" s="195"/>
      <c r="E134" s="40" t="s">
        <v>387</v>
      </c>
      <c r="F134" s="71">
        <v>1148.4000000000001</v>
      </c>
    </row>
    <row r="135" spans="2:6" ht="30" x14ac:dyDescent="0.25">
      <c r="B135" s="219"/>
      <c r="C135" s="213">
        <v>41939</v>
      </c>
      <c r="D135" s="195" t="s">
        <v>436</v>
      </c>
      <c r="E135" s="64" t="s">
        <v>437</v>
      </c>
      <c r="F135" s="71">
        <v>270</v>
      </c>
    </row>
    <row r="136" spans="2:6" x14ac:dyDescent="0.25">
      <c r="B136" s="219"/>
      <c r="C136" s="213"/>
      <c r="D136" s="195"/>
      <c r="E136" s="64" t="s">
        <v>438</v>
      </c>
      <c r="F136" s="71">
        <v>242</v>
      </c>
    </row>
    <row r="137" spans="2:6" ht="30" x14ac:dyDescent="0.25">
      <c r="B137" s="219"/>
      <c r="C137" s="213"/>
      <c r="D137" s="195"/>
      <c r="E137" s="64" t="s">
        <v>439</v>
      </c>
      <c r="F137" s="71">
        <v>275</v>
      </c>
    </row>
    <row r="138" spans="2:6" ht="30" x14ac:dyDescent="0.25">
      <c r="B138" s="220"/>
      <c r="C138" s="177">
        <v>45645</v>
      </c>
      <c r="D138" s="170" t="s">
        <v>407</v>
      </c>
      <c r="E138" s="64" t="s">
        <v>459</v>
      </c>
      <c r="F138" s="71">
        <v>2015</v>
      </c>
    </row>
    <row r="139" spans="2:6" x14ac:dyDescent="0.25">
      <c r="B139" s="12"/>
      <c r="D139" s="8"/>
      <c r="E139" s="56" t="s">
        <v>6</v>
      </c>
      <c r="F139" s="41">
        <f>SUM(F133:F138)</f>
        <v>4538.12</v>
      </c>
    </row>
    <row r="140" spans="2:6" ht="15" customHeight="1" x14ac:dyDescent="0.25">
      <c r="B140" s="12"/>
      <c r="D140" s="8"/>
      <c r="E140" s="12"/>
      <c r="F140" s="19"/>
    </row>
    <row r="141" spans="2:6" x14ac:dyDescent="0.25">
      <c r="B141" s="12"/>
      <c r="D141" s="8"/>
      <c r="E141" s="2"/>
      <c r="F141" s="7"/>
    </row>
    <row r="142" spans="2:6" ht="45" x14ac:dyDescent="0.25">
      <c r="B142" s="182" t="s">
        <v>20</v>
      </c>
      <c r="C142" s="172">
        <v>45577</v>
      </c>
      <c r="D142" s="195" t="s">
        <v>167</v>
      </c>
      <c r="E142" s="40" t="s">
        <v>358</v>
      </c>
      <c r="F142" s="158">
        <v>1113.75</v>
      </c>
    </row>
    <row r="143" spans="2:6" ht="45" x14ac:dyDescent="0.25">
      <c r="B143" s="182"/>
      <c r="C143" s="172">
        <v>45576</v>
      </c>
      <c r="D143" s="195"/>
      <c r="E143" s="40" t="s">
        <v>359</v>
      </c>
      <c r="F143" s="200">
        <v>1573</v>
      </c>
    </row>
    <row r="144" spans="2:6" ht="45" x14ac:dyDescent="0.25">
      <c r="B144" s="182"/>
      <c r="C144" s="172">
        <v>45577</v>
      </c>
      <c r="D144" s="195"/>
      <c r="E144" s="40" t="s">
        <v>360</v>
      </c>
      <c r="F144" s="200"/>
    </row>
    <row r="145" spans="2:6" x14ac:dyDescent="0.25">
      <c r="B145" s="182"/>
      <c r="C145" s="172">
        <v>45578</v>
      </c>
      <c r="D145" s="43" t="s">
        <v>8</v>
      </c>
      <c r="E145" s="40" t="s">
        <v>375</v>
      </c>
      <c r="F145" s="158">
        <v>402.6</v>
      </c>
    </row>
    <row r="146" spans="2:6" ht="30" x14ac:dyDescent="0.25">
      <c r="B146" s="182"/>
      <c r="C146" s="172">
        <v>45626</v>
      </c>
      <c r="D146" s="195" t="s">
        <v>407</v>
      </c>
      <c r="E146" s="40" t="s">
        <v>440</v>
      </c>
      <c r="F146" s="158">
        <v>900</v>
      </c>
    </row>
    <row r="147" spans="2:6" x14ac:dyDescent="0.25">
      <c r="B147" s="182"/>
      <c r="C147" s="201">
        <v>45648</v>
      </c>
      <c r="D147" s="195"/>
      <c r="E147" s="40" t="s">
        <v>441</v>
      </c>
      <c r="F147" s="200">
        <v>2783</v>
      </c>
    </row>
    <row r="148" spans="2:6" ht="30" x14ac:dyDescent="0.25">
      <c r="B148" s="182"/>
      <c r="C148" s="201"/>
      <c r="D148" s="195"/>
      <c r="E148" s="40" t="s">
        <v>442</v>
      </c>
      <c r="F148" s="200"/>
    </row>
    <row r="149" spans="2:6" ht="45" x14ac:dyDescent="0.25">
      <c r="B149" s="182"/>
      <c r="C149" s="201"/>
      <c r="D149" s="195"/>
      <c r="E149" s="40" t="s">
        <v>443</v>
      </c>
      <c r="F149" s="158">
        <v>358.88</v>
      </c>
    </row>
    <row r="150" spans="2:6" x14ac:dyDescent="0.25">
      <c r="B150" s="182"/>
      <c r="C150" s="201"/>
      <c r="D150" s="195"/>
      <c r="E150" s="40" t="s">
        <v>410</v>
      </c>
      <c r="F150" s="158">
        <v>1300</v>
      </c>
    </row>
    <row r="151" spans="2:6" ht="30" x14ac:dyDescent="0.25">
      <c r="B151" s="182"/>
      <c r="C151" s="201">
        <v>45655</v>
      </c>
      <c r="D151" s="195"/>
      <c r="E151" s="40" t="s">
        <v>444</v>
      </c>
      <c r="F151" s="200">
        <v>2185.15</v>
      </c>
    </row>
    <row r="152" spans="2:6" ht="45" x14ac:dyDescent="0.25">
      <c r="B152" s="182"/>
      <c r="C152" s="201"/>
      <c r="D152" s="195"/>
      <c r="E152" s="40" t="s">
        <v>445</v>
      </c>
      <c r="F152" s="200"/>
    </row>
    <row r="153" spans="2:6" ht="30" x14ac:dyDescent="0.25">
      <c r="B153" s="182"/>
      <c r="C153" s="201"/>
      <c r="D153" s="195"/>
      <c r="E153" s="40" t="s">
        <v>446</v>
      </c>
      <c r="F153" s="200"/>
    </row>
    <row r="154" spans="2:6" ht="30" x14ac:dyDescent="0.25">
      <c r="B154" s="182"/>
      <c r="C154" s="172">
        <v>45632</v>
      </c>
      <c r="D154" s="170" t="s">
        <v>455</v>
      </c>
      <c r="E154" s="64" t="s">
        <v>456</v>
      </c>
      <c r="F154" s="173">
        <v>1644</v>
      </c>
    </row>
    <row r="155" spans="2:6" ht="60" x14ac:dyDescent="0.25">
      <c r="B155" s="182"/>
      <c r="C155" s="172">
        <v>45648</v>
      </c>
      <c r="D155" s="170" t="s">
        <v>407</v>
      </c>
      <c r="E155" s="64" t="s">
        <v>457</v>
      </c>
      <c r="F155" s="173">
        <v>2500</v>
      </c>
    </row>
    <row r="156" spans="2:6" x14ac:dyDescent="0.25">
      <c r="B156" s="1"/>
      <c r="C156" s="8"/>
      <c r="E156" s="56" t="s">
        <v>6</v>
      </c>
      <c r="F156" s="41">
        <f>SUM(F142:F155)</f>
        <v>14760.38</v>
      </c>
    </row>
    <row r="157" spans="2:6" x14ac:dyDescent="0.25">
      <c r="B157" s="1"/>
      <c r="C157" s="1"/>
    </row>
    <row r="158" spans="2:6" ht="17.100000000000001" customHeight="1" x14ac:dyDescent="0.25">
      <c r="B158" s="191" t="s">
        <v>48</v>
      </c>
      <c r="C158" s="191"/>
      <c r="D158" s="191"/>
      <c r="E158" s="191"/>
      <c r="F158" s="191"/>
    </row>
    <row r="161" spans="2:6" x14ac:dyDescent="0.25">
      <c r="B161" s="3"/>
      <c r="D161" s="8"/>
      <c r="E161" s="2"/>
      <c r="F161" s="7"/>
    </row>
    <row r="162" spans="2:6" s="23" customFormat="1" x14ac:dyDescent="0.25">
      <c r="B162" s="32" t="s">
        <v>0</v>
      </c>
      <c r="C162" s="32" t="s">
        <v>1</v>
      </c>
      <c r="D162" s="33" t="s">
        <v>2</v>
      </c>
      <c r="E162" s="32" t="s">
        <v>3</v>
      </c>
      <c r="F162" s="34" t="s">
        <v>4</v>
      </c>
    </row>
    <row r="163" spans="2:6" x14ac:dyDescent="0.25">
      <c r="B163" s="3"/>
      <c r="D163" s="8"/>
      <c r="E163" s="2"/>
      <c r="F163" s="7"/>
    </row>
    <row r="164" spans="2:6" ht="30" x14ac:dyDescent="0.25">
      <c r="B164" s="218" t="s">
        <v>21</v>
      </c>
      <c r="C164" s="163">
        <v>45571</v>
      </c>
      <c r="D164" s="161" t="s">
        <v>349</v>
      </c>
      <c r="E164" s="40" t="s">
        <v>350</v>
      </c>
      <c r="F164" s="145">
        <v>400</v>
      </c>
    </row>
    <row r="165" spans="2:6" ht="60" x14ac:dyDescent="0.25">
      <c r="B165" s="219"/>
      <c r="C165" s="163">
        <v>45574</v>
      </c>
      <c r="D165" s="188" t="s">
        <v>351</v>
      </c>
      <c r="E165" s="40" t="s">
        <v>353</v>
      </c>
      <c r="F165" s="145">
        <v>259.60000000000002</v>
      </c>
    </row>
    <row r="166" spans="2:6" x14ac:dyDescent="0.25">
      <c r="B166" s="219"/>
      <c r="C166" s="163">
        <v>45571</v>
      </c>
      <c r="D166" s="188"/>
      <c r="E166" s="40" t="s">
        <v>354</v>
      </c>
      <c r="F166" s="145">
        <v>2300</v>
      </c>
    </row>
    <row r="167" spans="2:6" x14ac:dyDescent="0.25">
      <c r="B167" s="219"/>
      <c r="C167" s="163">
        <v>45571</v>
      </c>
      <c r="D167" s="188"/>
      <c r="E167" s="40" t="s">
        <v>355</v>
      </c>
      <c r="F167" s="200">
        <v>2800</v>
      </c>
    </row>
    <row r="168" spans="2:6" x14ac:dyDescent="0.25">
      <c r="B168" s="219"/>
      <c r="C168" s="163">
        <v>45574</v>
      </c>
      <c r="D168" s="161" t="s">
        <v>352</v>
      </c>
      <c r="E168" s="40" t="s">
        <v>356</v>
      </c>
      <c r="F168" s="200"/>
    </row>
    <row r="169" spans="2:6" ht="30" x14ac:dyDescent="0.25">
      <c r="B169" s="219"/>
      <c r="C169" s="163">
        <v>45574</v>
      </c>
      <c r="D169" s="161" t="s">
        <v>351</v>
      </c>
      <c r="E169" s="40" t="s">
        <v>357</v>
      </c>
      <c r="F169" s="145">
        <v>400.4</v>
      </c>
    </row>
    <row r="170" spans="2:6" ht="45" x14ac:dyDescent="0.25">
      <c r="B170" s="219"/>
      <c r="C170" s="163">
        <v>45584</v>
      </c>
      <c r="D170" s="161" t="s">
        <v>361</v>
      </c>
      <c r="E170" s="40" t="s">
        <v>362</v>
      </c>
      <c r="F170" s="145">
        <v>193.6</v>
      </c>
    </row>
    <row r="171" spans="2:6" ht="45" x14ac:dyDescent="0.25">
      <c r="B171" s="219"/>
      <c r="C171" s="163">
        <v>45605</v>
      </c>
      <c r="D171" s="188" t="s">
        <v>395</v>
      </c>
      <c r="E171" s="40" t="s">
        <v>396</v>
      </c>
      <c r="F171" s="145">
        <v>542.69000000000005</v>
      </c>
    </row>
    <row r="172" spans="2:6" x14ac:dyDescent="0.25">
      <c r="B172" s="219"/>
      <c r="C172" s="201">
        <v>45606</v>
      </c>
      <c r="D172" s="188"/>
      <c r="E172" s="40" t="s">
        <v>397</v>
      </c>
      <c r="F172" s="145">
        <v>700</v>
      </c>
    </row>
    <row r="173" spans="2:6" ht="30" x14ac:dyDescent="0.25">
      <c r="B173" s="219"/>
      <c r="C173" s="201"/>
      <c r="D173" s="188"/>
      <c r="E173" s="40" t="s">
        <v>398</v>
      </c>
      <c r="F173" s="145">
        <v>281.93</v>
      </c>
    </row>
    <row r="174" spans="2:6" ht="30" x14ac:dyDescent="0.25">
      <c r="B174" s="219"/>
      <c r="C174" s="163">
        <v>45612</v>
      </c>
      <c r="D174" s="188" t="s">
        <v>399</v>
      </c>
      <c r="E174" s="40" t="s">
        <v>400</v>
      </c>
      <c r="F174" s="145">
        <v>1540</v>
      </c>
    </row>
    <row r="175" spans="2:6" x14ac:dyDescent="0.25">
      <c r="B175" s="219"/>
      <c r="C175" s="163">
        <v>45620</v>
      </c>
      <c r="D175" s="188"/>
      <c r="E175" s="40" t="s">
        <v>401</v>
      </c>
      <c r="F175" s="145">
        <v>1500</v>
      </c>
    </row>
    <row r="176" spans="2:6" ht="30" x14ac:dyDescent="0.25">
      <c r="B176" s="219"/>
      <c r="C176" s="185">
        <v>45640</v>
      </c>
      <c r="D176" s="188" t="s">
        <v>407</v>
      </c>
      <c r="E176" s="64" t="s">
        <v>448</v>
      </c>
      <c r="F176" s="171">
        <v>712.77</v>
      </c>
    </row>
    <row r="177" spans="2:6" ht="30" x14ac:dyDescent="0.25">
      <c r="B177" s="219"/>
      <c r="C177" s="194"/>
      <c r="D177" s="188"/>
      <c r="E177" s="64" t="s">
        <v>449</v>
      </c>
      <c r="F177" s="171">
        <v>242</v>
      </c>
    </row>
    <row r="178" spans="2:6" ht="30" x14ac:dyDescent="0.25">
      <c r="B178" s="219"/>
      <c r="C178" s="194"/>
      <c r="D178" s="188"/>
      <c r="E178" s="64" t="s">
        <v>450</v>
      </c>
      <c r="F178" s="171">
        <v>1540</v>
      </c>
    </row>
    <row r="179" spans="2:6" ht="45" x14ac:dyDescent="0.25">
      <c r="B179" s="219"/>
      <c r="C179" s="186"/>
      <c r="D179" s="188"/>
      <c r="E179" s="64" t="s">
        <v>451</v>
      </c>
      <c r="F179" s="171">
        <v>1091.6600000000001</v>
      </c>
    </row>
    <row r="180" spans="2:6" x14ac:dyDescent="0.25">
      <c r="B180" s="3"/>
      <c r="D180" s="8"/>
      <c r="E180" s="56" t="s">
        <v>6</v>
      </c>
      <c r="F180" s="57">
        <f>SUM(F164:F179)</f>
        <v>14504.650000000001</v>
      </c>
    </row>
    <row r="181" spans="2:6" x14ac:dyDescent="0.25">
      <c r="B181" s="1"/>
      <c r="C181" s="1"/>
    </row>
    <row r="182" spans="2:6" ht="31.5" customHeight="1" x14ac:dyDescent="0.25">
      <c r="B182" s="191" t="s">
        <v>22</v>
      </c>
      <c r="C182" s="191"/>
      <c r="D182" s="191"/>
      <c r="E182" s="191"/>
      <c r="F182" s="191"/>
    </row>
    <row r="183" spans="2:6" x14ac:dyDescent="0.25">
      <c r="B183" s="3"/>
      <c r="D183" s="2"/>
      <c r="E183" s="7"/>
    </row>
    <row r="184" spans="2:6" s="23" customFormat="1" x14ac:dyDescent="0.25">
      <c r="B184" s="32" t="s">
        <v>0</v>
      </c>
      <c r="C184" s="32" t="s">
        <v>23</v>
      </c>
      <c r="D184" s="33" t="s">
        <v>24</v>
      </c>
      <c r="E184" s="32" t="s">
        <v>3</v>
      </c>
      <c r="F184" s="34" t="s">
        <v>4</v>
      </c>
    </row>
    <row r="185" spans="2:6" ht="30" x14ac:dyDescent="0.25">
      <c r="B185" s="51" t="s">
        <v>20</v>
      </c>
      <c r="C185" s="50" t="s">
        <v>32</v>
      </c>
      <c r="D185" s="188" t="s">
        <v>25</v>
      </c>
      <c r="E185" s="188" t="s">
        <v>26</v>
      </c>
      <c r="F185" s="29">
        <v>2000</v>
      </c>
    </row>
    <row r="186" spans="2:6" x14ac:dyDescent="0.25">
      <c r="B186" s="51" t="s">
        <v>19</v>
      </c>
      <c r="C186" s="50" t="s">
        <v>33</v>
      </c>
      <c r="D186" s="188"/>
      <c r="E186" s="188"/>
      <c r="F186" s="29">
        <v>2000</v>
      </c>
    </row>
    <row r="187" spans="2:6" ht="30" x14ac:dyDescent="0.25">
      <c r="B187" s="51" t="s">
        <v>16</v>
      </c>
      <c r="C187" s="50" t="s">
        <v>34</v>
      </c>
      <c r="D187" s="188"/>
      <c r="E187" s="188"/>
      <c r="F187" s="29">
        <v>2000</v>
      </c>
    </row>
    <row r="188" spans="2:6" x14ac:dyDescent="0.25">
      <c r="B188" s="51" t="s">
        <v>15</v>
      </c>
      <c r="C188" s="50" t="s">
        <v>35</v>
      </c>
      <c r="D188" s="188"/>
      <c r="E188" s="188"/>
      <c r="F188" s="29">
        <v>2000</v>
      </c>
    </row>
    <row r="189" spans="2:6" x14ac:dyDescent="0.25">
      <c r="B189" s="51" t="s">
        <v>18</v>
      </c>
      <c r="C189" s="50" t="s">
        <v>36</v>
      </c>
      <c r="D189" s="188"/>
      <c r="E189" s="188"/>
      <c r="F189" s="29">
        <v>2000</v>
      </c>
    </row>
    <row r="190" spans="2:6" x14ac:dyDescent="0.25">
      <c r="B190" s="51" t="s">
        <v>17</v>
      </c>
      <c r="C190" s="50" t="s">
        <v>37</v>
      </c>
      <c r="D190" s="188"/>
      <c r="E190" s="188"/>
      <c r="F190" s="29">
        <v>2000</v>
      </c>
    </row>
    <row r="191" spans="2:6" x14ac:dyDescent="0.25">
      <c r="B191" s="51" t="s">
        <v>21</v>
      </c>
      <c r="C191" s="50" t="s">
        <v>38</v>
      </c>
      <c r="D191" s="188"/>
      <c r="E191" s="188"/>
      <c r="F191" s="29">
        <v>2000</v>
      </c>
    </row>
    <row r="192" spans="2:6" ht="30" x14ac:dyDescent="0.25">
      <c r="B192" s="51" t="s">
        <v>5</v>
      </c>
      <c r="C192" s="50" t="s">
        <v>39</v>
      </c>
      <c r="D192" s="188"/>
      <c r="E192" s="188"/>
      <c r="F192" s="29">
        <v>2000</v>
      </c>
    </row>
    <row r="193" spans="2:6" x14ac:dyDescent="0.25">
      <c r="B193" s="51" t="s">
        <v>27</v>
      </c>
      <c r="C193" s="50" t="s">
        <v>40</v>
      </c>
      <c r="D193" s="188"/>
      <c r="E193" s="188"/>
      <c r="F193" s="29">
        <v>2000</v>
      </c>
    </row>
    <row r="194" spans="2:6" ht="30" x14ac:dyDescent="0.25">
      <c r="B194" s="51" t="s">
        <v>9</v>
      </c>
      <c r="C194" s="50" t="s">
        <v>41</v>
      </c>
      <c r="D194" s="188"/>
      <c r="E194" s="188"/>
      <c r="F194" s="29">
        <v>2000</v>
      </c>
    </row>
    <row r="195" spans="2:6" ht="30" x14ac:dyDescent="0.25">
      <c r="B195" s="51" t="s">
        <v>10</v>
      </c>
      <c r="C195" s="50" t="s">
        <v>42</v>
      </c>
      <c r="D195" s="188"/>
      <c r="E195" s="188"/>
      <c r="F195" s="29">
        <v>2000</v>
      </c>
    </row>
    <row r="196" spans="2:6" ht="30" x14ac:dyDescent="0.25">
      <c r="B196" s="51" t="s">
        <v>11</v>
      </c>
      <c r="C196" s="50" t="s">
        <v>43</v>
      </c>
      <c r="D196" s="188"/>
      <c r="E196" s="188"/>
      <c r="F196" s="29">
        <v>2000</v>
      </c>
    </row>
    <row r="197" spans="2:6" ht="30" x14ac:dyDescent="0.25">
      <c r="B197" s="51" t="s">
        <v>12</v>
      </c>
      <c r="C197" s="50" t="s">
        <v>44</v>
      </c>
      <c r="D197" s="188"/>
      <c r="E197" s="188"/>
      <c r="F197" s="29">
        <v>2000</v>
      </c>
    </row>
    <row r="198" spans="2:6" x14ac:dyDescent="0.25">
      <c r="B198" s="51" t="s">
        <v>13</v>
      </c>
      <c r="C198" s="50" t="s">
        <v>45</v>
      </c>
      <c r="D198" s="188"/>
      <c r="E198" s="188"/>
      <c r="F198" s="29">
        <v>2000</v>
      </c>
    </row>
    <row r="199" spans="2:6" ht="30" x14ac:dyDescent="0.25">
      <c r="B199" s="51" t="s">
        <v>14</v>
      </c>
      <c r="C199" s="50" t="s">
        <v>46</v>
      </c>
      <c r="D199" s="188"/>
      <c r="E199" s="188"/>
      <c r="F199" s="29">
        <v>2000</v>
      </c>
    </row>
  </sheetData>
  <mergeCells count="75">
    <mergeCell ref="B61:B68"/>
    <mergeCell ref="D64:D68"/>
    <mergeCell ref="B14:B18"/>
    <mergeCell ref="C17:C18"/>
    <mergeCell ref="D17:D18"/>
    <mergeCell ref="B32:B50"/>
    <mergeCell ref="D46:D50"/>
    <mergeCell ref="D25:D28"/>
    <mergeCell ref="C26:C27"/>
    <mergeCell ref="D43:D45"/>
    <mergeCell ref="C46:C47"/>
    <mergeCell ref="D61:D63"/>
    <mergeCell ref="D54:D57"/>
    <mergeCell ref="B54:B57"/>
    <mergeCell ref="D22:D24"/>
    <mergeCell ref="C147:C150"/>
    <mergeCell ref="C151:C153"/>
    <mergeCell ref="F143:F144"/>
    <mergeCell ref="D142:D144"/>
    <mergeCell ref="F151:F153"/>
    <mergeCell ref="F46:F47"/>
    <mergeCell ref="B2:F2"/>
    <mergeCell ref="D32:D34"/>
    <mergeCell ref="D6:D9"/>
    <mergeCell ref="B6:B10"/>
    <mergeCell ref="C32:C34"/>
    <mergeCell ref="C14:C15"/>
    <mergeCell ref="D14:D16"/>
    <mergeCell ref="C40:C42"/>
    <mergeCell ref="D40:D42"/>
    <mergeCell ref="F41:F42"/>
    <mergeCell ref="D35:D39"/>
    <mergeCell ref="B22:B28"/>
    <mergeCell ref="C6:C8"/>
    <mergeCell ref="E6:E8"/>
    <mergeCell ref="C22:C23"/>
    <mergeCell ref="D185:D199"/>
    <mergeCell ref="E185:E199"/>
    <mergeCell ref="B158:F158"/>
    <mergeCell ref="D165:D167"/>
    <mergeCell ref="F167:F168"/>
    <mergeCell ref="D174:D175"/>
    <mergeCell ref="D176:D179"/>
    <mergeCell ref="C176:C179"/>
    <mergeCell ref="B142:B155"/>
    <mergeCell ref="B133:B138"/>
    <mergeCell ref="B97:B99"/>
    <mergeCell ref="B182:F182"/>
    <mergeCell ref="B123:B129"/>
    <mergeCell ref="C103:C104"/>
    <mergeCell ref="C106:C107"/>
    <mergeCell ref="D171:D173"/>
    <mergeCell ref="C172:C173"/>
    <mergeCell ref="D123:D124"/>
    <mergeCell ref="D133:D134"/>
    <mergeCell ref="B164:B179"/>
    <mergeCell ref="F147:F148"/>
    <mergeCell ref="C135:C137"/>
    <mergeCell ref="D135:D137"/>
    <mergeCell ref="D146:D153"/>
    <mergeCell ref="C125:C128"/>
    <mergeCell ref="D125:D129"/>
    <mergeCell ref="C76:C77"/>
    <mergeCell ref="D74:D78"/>
    <mergeCell ref="B92:F93"/>
    <mergeCell ref="D84:D85"/>
    <mergeCell ref="D86:D88"/>
    <mergeCell ref="C110:C111"/>
    <mergeCell ref="C98:C99"/>
    <mergeCell ref="D98:D99"/>
    <mergeCell ref="B103:B115"/>
    <mergeCell ref="D109:D115"/>
    <mergeCell ref="B84:B88"/>
    <mergeCell ref="D103:D108"/>
    <mergeCell ref="B72:B80"/>
  </mergeCells>
  <pageMargins left="0.7" right="0.7" top="0.75" bottom="0.75" header="0.3" footer="0.3"/>
  <pageSetup paperSize="9" scale="5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Despeses_2024_1º_trimestre</vt:lpstr>
      <vt:lpstr>Despeses_2024_2º_trimestre</vt:lpstr>
      <vt:lpstr>Despeses_2024_3º_trimestre</vt:lpstr>
      <vt:lpstr>Despeses_2024_4º_trimestre</vt:lpstr>
      <vt:lpstr>Despeses_2024_1º_trimestre!Área_de_impresión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Maria Ibañez Garcia</dc:creator>
  <cp:lastModifiedBy>u16543</cp:lastModifiedBy>
  <cp:lastPrinted>2025-01-03T09:42:02Z</cp:lastPrinted>
  <dcterms:created xsi:type="dcterms:W3CDTF">2023-10-10T09:08:29Z</dcterms:created>
  <dcterms:modified xsi:type="dcterms:W3CDTF">2025-01-13T08:32:09Z</dcterms:modified>
</cp:coreProperties>
</file>