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60" windowHeight="8130" tabRatio="500" firstSheet="1" activeTab="3"/>
  </bookViews>
  <sheets>
    <sheet name="Despeses_2023_1º_trimestre" sheetId="1" r:id="rId1"/>
    <sheet name="Despeses_2023_2º_trimestre" sheetId="2" r:id="rId2"/>
    <sheet name="Despeses_2023_3º_trimestre" sheetId="3" r:id="rId3"/>
    <sheet name="Despeses_2023_4º_trimestre" sheetId="4" r:id="rId4"/>
  </sheets>
  <definedNames>
    <definedName name="_xlnm.Print_Area" localSheetId="0">Despeses_2023_1º_trimestre!$B$2:$F$136</definedName>
  </definedNames>
  <calcPr calcId="145621"/>
</workbook>
</file>

<file path=xl/calcChain.xml><?xml version="1.0" encoding="utf-8"?>
<calcChain xmlns="http://schemas.openxmlformats.org/spreadsheetml/2006/main">
  <c r="F28" i="4" l="1"/>
  <c r="F124" i="4"/>
  <c r="F96" i="4"/>
  <c r="F43" i="4"/>
  <c r="F107" i="4"/>
  <c r="F137" i="4"/>
  <c r="F54" i="4"/>
  <c r="F112" i="4"/>
  <c r="F64" i="4" l="1"/>
  <c r="F11" i="4" l="1"/>
  <c r="F86" i="4"/>
  <c r="F76" i="4"/>
  <c r="F34" i="4" l="1"/>
  <c r="F19" i="4" l="1"/>
  <c r="F15" i="4"/>
  <c r="F43" i="3" l="1"/>
  <c r="F7" i="1"/>
  <c r="F15" i="1"/>
  <c r="F24" i="1"/>
  <c r="F42" i="1"/>
  <c r="F47" i="1"/>
  <c r="F51" i="1"/>
  <c r="F58" i="1"/>
  <c r="F62" i="1"/>
  <c r="F73" i="1"/>
  <c r="F80" i="1"/>
  <c r="F84" i="1"/>
  <c r="F90" i="1"/>
  <c r="F107" i="1"/>
  <c r="F111" i="1"/>
  <c r="F136" i="1"/>
  <c r="F14" i="2"/>
  <c r="F33" i="2"/>
  <c r="F50" i="2"/>
  <c r="F68" i="2"/>
  <c r="F80" i="2"/>
  <c r="F87" i="2"/>
  <c r="F98" i="2"/>
  <c r="F110" i="2"/>
  <c r="F124" i="2"/>
  <c r="F129" i="2"/>
  <c r="F137" i="2"/>
  <c r="F142" i="2"/>
  <c r="F163" i="2"/>
  <c r="F170" i="2"/>
  <c r="F193" i="2"/>
  <c r="F223" i="2"/>
  <c r="F227" i="2"/>
  <c r="F7" i="3"/>
  <c r="F11" i="3"/>
  <c r="F15" i="3"/>
  <c r="F24" i="3"/>
  <c r="F28" i="3"/>
  <c r="F39" i="3"/>
  <c r="F47" i="3"/>
  <c r="F61" i="3"/>
  <c r="F72" i="3"/>
  <c r="F79" i="3"/>
  <c r="F92" i="3"/>
  <c r="F96" i="3"/>
  <c r="F105" i="3"/>
  <c r="F117" i="3"/>
</calcChain>
</file>

<file path=xl/sharedStrings.xml><?xml version="1.0" encoding="utf-8"?>
<sst xmlns="http://schemas.openxmlformats.org/spreadsheetml/2006/main" count="865" uniqueCount="483">
  <si>
    <t>ACTIVITATS CULTURALS I ESPORTIVES POBLES DEL SUD 2023</t>
  </si>
  <si>
    <t>POBLE</t>
  </si>
  <si>
    <t>DATA</t>
  </si>
  <si>
    <t>ACTIVITAT CULTURAL / ESPORTIVA</t>
  </si>
  <si>
    <t>CONCEPTE DE LA DESPESA</t>
  </si>
  <si>
    <t>IMPORT</t>
  </si>
  <si>
    <t>LA PUNTA</t>
  </si>
  <si>
    <t>Falles</t>
  </si>
  <si>
    <t>Mascletà amb motiu de les Falles</t>
  </si>
  <si>
    <t>TOTAL</t>
  </si>
  <si>
    <t>LA TORRE-FAITANAR</t>
  </si>
  <si>
    <t>CAIXA FIXA</t>
  </si>
  <si>
    <t>Subministrament de caramels cavalcada de Reis</t>
  </si>
  <si>
    <t>Sopar popular Reis</t>
  </si>
  <si>
    <t>Espectacle pirotècnic amb motiu de l'acte de crida de les Falles 2023</t>
  </si>
  <si>
    <t>Lloguer d'equip de llum i so que inclou una pantalla led amb motiu de la Crida de Falles 2023</t>
  </si>
  <si>
    <t xml:space="preserve">Elaboració d'obsequi de claus que s'entregaran a les falleres majors amb motiu de la Crida 
</t>
  </si>
  <si>
    <t>FORN D'ALCEDO</t>
  </si>
  <si>
    <t>Presentació festers</t>
  </si>
  <si>
    <t>Acompanyament musical tabalet i dolçaines per a la presentació de festers 2023</t>
  </si>
  <si>
    <t>Caramels i llepolies per a cavalcada Reis</t>
  </si>
  <si>
    <t>2 i 3/03/2023</t>
  </si>
  <si>
    <t>Execució de mural artístic en CEIP Forn d’Alcedo amb la participació de l'alumnat del centre</t>
  </si>
  <si>
    <t>Arribada de la Primavera</t>
  </si>
  <si>
    <t>Organització d'un taller didàctic de llavors amb l'alumnat del CEIP Forn d'Alcedo</t>
  </si>
  <si>
    <t>Discomòbil i concert amb motiu de les jornades lúdiques i culturals organitzades per l'alcaldia per l'arribada de la primavera, i presentació dels clavaris i clavariesses</t>
  </si>
  <si>
    <t>Contractació de la memòria tècnica i el certificat final de muntatge de l'escenari contractat prèviament en l'expedient E-02310-2023-105 amb motiu del concert i la discomòbil per a les jornades lúdiques i culturals organitzades per l'alcaldia per l'Arribada de la Primavera</t>
  </si>
  <si>
    <t>CASTELLAR-OLIVERAL</t>
  </si>
  <si>
    <t>Sant Valentí</t>
  </si>
  <si>
    <t>Subministrament per al berenar per als jubilats amb motiu de Sant Valentí</t>
  </si>
  <si>
    <t>Carnestoltes</t>
  </si>
  <si>
    <t>Esmorzar popular de xocolate i bescuit amb motiu de la celebració dels Carnestoltes</t>
  </si>
  <si>
    <t>L’Hivern Cultural</t>
  </si>
  <si>
    <t>Representació d'espectacle musical amb motiu de la celebració de l'Hivern Cultural</t>
  </si>
  <si>
    <t>Lloguer jocs infantils futbolins amb motiu de les Falles</t>
  </si>
  <si>
    <t>Animació infantil i mag amb motiu de les Falles</t>
  </si>
  <si>
    <t>Animació infantil i jocs tradicionals amb motiu de les Falles</t>
  </si>
  <si>
    <t>Dia de la Dona</t>
  </si>
  <si>
    <t>Espectacle teatral per la celebració del Dia de la Dona</t>
  </si>
  <si>
    <t>Projecte artístic</t>
  </si>
  <si>
    <t>Execució de mural artístic en la zona perimetral del CEIP Castellar-l'Oliveral (zona infantil) amb la col·laboració de l'alumnat del centre</t>
  </si>
  <si>
    <t>Presentació nova carxofa</t>
  </si>
  <si>
    <t>Disseny de fullets per a a donar a conéixer la nova carxofa als veïns i veïnes del poble</t>
  </si>
  <si>
    <t>Monòleg «Sobrevivint a l'adolescència» amb motiu de la celebració de les Falles 2023</t>
  </si>
  <si>
    <t>Presentació Nova Carxofa</t>
  </si>
  <si>
    <t>Subministrament de frivolitats dolces i salades per a l'acte de presentació de la Nova Carxofa</t>
  </si>
  <si>
    <t>Berenar popular amb motiu de la Crida</t>
  </si>
  <si>
    <t>Subministrament material escolar per a taller Dia de la Carxofa</t>
  </si>
  <si>
    <t>Berenar Dia de la Dona</t>
  </si>
  <si>
    <t xml:space="preserve">Berenar popular   </t>
  </si>
  <si>
    <t>PINEDO</t>
  </si>
  <si>
    <t>Trofeus amb motiu de la Volta Ciclista</t>
  </si>
  <si>
    <t>Subministrament de carn i embotit per a esmorzar veïnal festes de Sant Antoni</t>
  </si>
  <si>
    <t>EL SALER</t>
  </si>
  <si>
    <t>Acte pirotècnic amb motiu de les Festes Falleres</t>
  </si>
  <si>
    <t>EL PALMAR</t>
  </si>
  <si>
    <t>Festes Patronals</t>
  </si>
  <si>
    <t>Dues actuacions musicals per a tot el veïnat amb motiu de les Festes Patronals</t>
  </si>
  <si>
    <t>Actuació de l’Orquestra Vènom amb motiu de les Festes Patronals</t>
  </si>
  <si>
    <t>Organització esportiva exhibició regata de vela llatina</t>
  </si>
  <si>
    <t>EL PERELLONET</t>
  </si>
  <si>
    <t>Comparsa per a l'ofrena amb motiu de les Festes Falleres</t>
  </si>
  <si>
    <t>ACTIVITATS CULTURALS I ESPORTIVES POBLES DEL NORD 2023</t>
  </si>
  <si>
    <t>CARPESA</t>
  </si>
  <si>
    <t>Sant Antoni Abat</t>
  </si>
  <si>
    <t>Elaboració de calderes per a menjar popular amb motiu de la celebració de sant Antoni Abat</t>
  </si>
  <si>
    <t>Lloguer d'inflables, tobogan i bou amb motiu de les Festes Falleres</t>
  </si>
  <si>
    <t>Setmana Santa</t>
  </si>
  <si>
    <t>Concert extraordinari de Setmana Santa</t>
  </si>
  <si>
    <t>BENIFARAIG</t>
  </si>
  <si>
    <t>Obsequis Reis</t>
  </si>
  <si>
    <t>Ensaïmades</t>
  </si>
  <si>
    <t>Xocolate a la tassa</t>
  </si>
  <si>
    <t>Subministre caramels cavalcada Reis</t>
  </si>
  <si>
    <t>POBLE NOU</t>
  </si>
  <si>
    <t>Menjar popular calderes Festa Sant Antoni</t>
  </si>
  <si>
    <t>BORBOTÓ</t>
  </si>
  <si>
    <t>Obsequi estampes Festa Sant Antoni</t>
  </si>
  <si>
    <t>Medalles Festa Sant Antoni</t>
  </si>
  <si>
    <t>Obsequis celebració Festa Sant Antoni</t>
  </si>
  <si>
    <t>MASSARROJOS</t>
  </si>
  <si>
    <t>Correfoc</t>
  </si>
  <si>
    <t>Dues actuacions de Dolçaina i Tabalet: per a amenitzar la benedicció d'animals i el correfoc</t>
  </si>
  <si>
    <t>Disseny de la cartelleria per a la celebració dels Carnestoltes 2023</t>
  </si>
  <si>
    <t>Contacontes, acompanyament musical i titelles amb motiu de la celebració dels Carnestoltes</t>
  </si>
  <si>
    <t>Subministre ingredients berenar popular Reis</t>
  </si>
  <si>
    <t>Subministre caramels i joguets cavalcada Reis</t>
  </si>
  <si>
    <t>Subministrament pastissest d'anís festa Sant Antoni</t>
  </si>
  <si>
    <t>Lloguer d'inflables i equips d'il·luminació i so amb motiu de les Festes Falleres</t>
  </si>
  <si>
    <t>Sant Vicent</t>
  </si>
  <si>
    <t>Parc infantil amb 2 inflables, atracció surf i jocs d'habilitat per a l'acte cultural amb motiu de les Festes de Sant Vicent per al gaudi dels xiquets i xiquetes del poble</t>
  </si>
  <si>
    <t>Exposició Modernisme</t>
  </si>
  <si>
    <t>Subministrament de cartells «Arquitectura Modernista» amb motiu de l'Exposició Modernista</t>
  </si>
  <si>
    <t>Disseny de cartells «Arquitectura Modernista» amb motiu de l'Exposició Modernista</t>
  </si>
  <si>
    <t>Acompanyament de la Banda de Música durant l'acte de «l’Encontre»</t>
  </si>
  <si>
    <t>Tir pirotècnic d'Al·leluies durant l'acte de «l’Encontre»</t>
  </si>
  <si>
    <t>CASES DE BÀRCENA</t>
  </si>
  <si>
    <t>Lloguer d'un cartell lluminós per a l'única comissió fallera del poble amb motiu del seu 25 aniversari, per al gaudi dels veïns i veïnes del poble</t>
  </si>
  <si>
    <t>ACTIVITATS CULTURALS I ESPORTIVES POBLES DE L'OEST 2023</t>
  </si>
  <si>
    <t>BENIMÀMET-BENIFERRI</t>
  </si>
  <si>
    <t>Taller de pintura amb motiu de les Festes Falleres</t>
  </si>
  <si>
    <t>Disseny de bandes i pergamins amb motiu de les Festes Falleres</t>
  </si>
  <si>
    <t>Tabalet i Dolçaina per a cercaviles amb motiu de les Festes Falleres</t>
  </si>
  <si>
    <t>Mascletà amb motiu de les Festes Falleres</t>
  </si>
  <si>
    <t>Ramos flors Fallera Major i Cort d'Honor</t>
  </si>
  <si>
    <t>Obsequis benedicció animals Sant Antoni</t>
  </si>
  <si>
    <t>Obsequi de claus commemoratives amb motiu de l'acte de crida de les Falles 2023 amb l'Agrupació Fallera de Benimàmet-Beniferri</t>
  </si>
  <si>
    <t>Decoració floral de l'amfiteatre amb motiu del Dia de la Dona</t>
  </si>
  <si>
    <t>Subministrament de rams de flors per a l'exaltació de les Falleres Majors</t>
  </si>
  <si>
    <t>III Campionat de Dominó</t>
  </si>
  <si>
    <t>Organització de l'III Campionat de Dominó</t>
  </si>
  <si>
    <t>Lloguer de dos vàters portàtils amb motiu de l'III Campionat de Dominó</t>
  </si>
  <si>
    <t>VI Volta a Peu</t>
  </si>
  <si>
    <t>Lloguer de l'equip de so per a l'actuació de Ramonets que tindrà lloc en el CEIP Camí de l'Horta amb motiu de la VI Volta a peu</t>
  </si>
  <si>
    <t>Acompanyament de banda de música per a la processó del Divendres Sant</t>
  </si>
  <si>
    <t>Reconeixement a SIOAM 100 anys</t>
  </si>
  <si>
    <t>Cercavila amb motiu de l'acte cultural a realitzar pel reconeixement de la  SOCIEDAD INSTR. OBRERO AGRÍCOLA MUSICAL BENIMÀMET (SIOAM) pels 100 anys d'activitat per a tots els veïns i veïnes del poble</t>
  </si>
  <si>
    <t>Quadre i plaques homenatge amb motiu de l'acte cultural a realitzar pel reconeixement de la  SOCIEDAD INSTR. OBRERO AGRÍCOLA MUSICAL BENIMÀMET (SIOAM) pels 100 anys d'activitat per a tots els veïns i veïnes del poble</t>
  </si>
  <si>
    <t>Berena Dia de la Dona</t>
  </si>
  <si>
    <t>INDEMNITZACIONS ALCALDES I ALCALDESSES 2023</t>
  </si>
  <si>
    <t>NOM</t>
  </si>
  <si>
    <t>APLICACIÓ PRESSUPOSTÀRIA</t>
  </si>
  <si>
    <t>JAVIER RIERA MOYA</t>
  </si>
  <si>
    <t>2020 IE970 92400 23300
ALTRES INDEMNITZACIONS</t>
  </si>
  <si>
    <t>Indemnització als Alcaldes i les Alcaldesses dels Pobles de València per la realització de les funcions inherents al càrrec que ocupen, es a dir, per assitència a les sessions/reunions de coordinació i informació que se celebren mensualment i les altres reunions sectorials i parcials de treball que se celebren amb la Regidora</t>
  </si>
  <si>
    <t>CARLES VERDEGUER MOLINS</t>
  </si>
  <si>
    <t>TAMARA MARTÍNEZ LÓPEZ</t>
  </si>
  <si>
    <t>CARMINA BADÍA PALANCA</t>
  </si>
  <si>
    <t>JOSÉ RAMÓN GIMÉNEZ</t>
  </si>
  <si>
    <t>ENRIQUETA LLOPIS CUNYAT</t>
  </si>
  <si>
    <t>JOSEP GARCÍA-MELGARES SÁNCHEZ</t>
  </si>
  <si>
    <t>JOSÉ PLANELLS ORTEGA</t>
  </si>
  <si>
    <t>LA TORRE</t>
  </si>
  <si>
    <t>ROBERTO CUARTERO GARCÍA</t>
  </si>
  <si>
    <t>RICARD BONET SEGURA</t>
  </si>
  <si>
    <t>MERCEDES ALABAU SIURANA</t>
  </si>
  <si>
    <t>SALVADOR CASTELLÓ LERMA</t>
  </si>
  <si>
    <t>MARÍA GIMENO BELLVER</t>
  </si>
  <si>
    <t>ERNESTO PERIS BRU</t>
  </si>
  <si>
    <t>LUIS ALBERTO ZORRILLA TORRES</t>
  </si>
  <si>
    <t>CAIXA FIJA</t>
  </si>
  <si>
    <t>Berenar Popular Mare de Déu dels Desemparats</t>
  </si>
  <si>
    <t>Menjar popular Festes Patronals</t>
  </si>
  <si>
    <t>Mare de Déu dels Desamparats</t>
  </si>
  <si>
    <t>Actuació musical acompanyament processó Mare de Déu dels Desemparats</t>
  </si>
  <si>
    <t>Disparada de focs artificials amb motiu de la Festa Mare de Déu dels Desemparats</t>
  </si>
  <si>
    <t>Festes agost</t>
  </si>
  <si>
    <t>Espectacle musical «Els 40» amb motiu de les Festes d'agost de la Punta</t>
  </si>
  <si>
    <t>Subministrament de caramels i confetis per a llançar durant la cavalcada que tindrà lloc amb motiu de les Festes del poble</t>
  </si>
  <si>
    <t>28 i 30/08/2023</t>
  </si>
  <si>
    <t>Monòleg de Manu Badenes i actuació de màgia de Patricia Ferrero amb motiu de les Festes d'agost</t>
  </si>
  <si>
    <t>Lloguer de l'equipament tècnic necessari de llum i so per a les actuacions de Manu Badenes i Patricia Ferrero amb motiu de les Festes d'agost</t>
  </si>
  <si>
    <t>Esdeveniment crida la Torre xocolate amb brioixeria</t>
  </si>
  <si>
    <t>Edició i impressió del Llibret de les Festes Patronals</t>
  </si>
  <si>
    <t>Mascletà després de la missa</t>
  </si>
  <si>
    <t>Castell de focs artificials</t>
  </si>
  <si>
    <t>Festes de l’Alqueria d’Alba</t>
  </si>
  <si>
    <t>Subministrament de beguda i aperitius per a acompanyar al Sopar Germanor</t>
  </si>
  <si>
    <t>Subministrament de beguda i aperitius per a acompanyar en l'acte Homenatge a Federico García Lorca</t>
  </si>
  <si>
    <t>Elaboració i confecció de mocadors i davantals per a l'obra de teatre «La Casa de Bernarda Alba»</t>
  </si>
  <si>
    <t>Subministraments de Coca en Llanda per a les actuacions de balls regionals i l'obra de Teatre «La Casa de Bernarda Alba» que tindran lloc amb motiu de les Festes de l'Alqueria d'Alba</t>
  </si>
  <si>
    <t>Espectacle pirotècnic nocturn i diürn amb motiu de les Festes de l'Alqueria d'Alba</t>
  </si>
  <si>
    <t>Del 23/06/2023 al 03/07/2023</t>
  </si>
  <si>
    <t>Festes Patronals La nostra Senyora de Gràcia</t>
  </si>
  <si>
    <t>Lloguer d'un paraigua de 10 garlandes lluminosos per als actes a celebrar en les Festes Patronals</t>
  </si>
  <si>
    <t>Lloguer de 20 taules altes i 10 normals amb motiu de l'homenatge a Federico García Lorca en el 125 Aniversari del seu naixement</t>
  </si>
  <si>
    <t>Actuació musical Nit Remembe amb motiu de les Festes Patronals</t>
  </si>
  <si>
    <t>Actuació Musical Orquesta Platino amb exclusivitat amb motiu de les Festes Patronals</t>
  </si>
  <si>
    <t>Obra de teatre «La Casa de Bernarda Alba» com a homenatge a Federico García Lorca en el 125 Aniversari del seu naixement</t>
  </si>
  <si>
    <t>Taller cultural de conscienciació de la compra i utilització de productes de km zero, proximitat i adquisició, així com realització de diversos plats elaborats amb hortalisses de temporades</t>
  </si>
  <si>
    <t>Berenar saludable de la Universitat Popular</t>
  </si>
  <si>
    <t>Subministre botelles d'aigua i refrescos activitat cultural</t>
  </si>
  <si>
    <t>Subministre coques salades activitat cultural</t>
  </si>
  <si>
    <t>Subministrament d'articles per a berenar Festa Fi de Curs</t>
  </si>
  <si>
    <t>Subministrament d'orxata pedregada i fartons Festa Fi de Curs</t>
  </si>
  <si>
    <t>Articles per a la Festa Fi de Curs</t>
  </si>
  <si>
    <t>Subministre articles per a la Festa Fi de Curs</t>
  </si>
  <si>
    <t>Subministre Festa AMPA CEIP Forn d'Alcedo. Cocktail Sevilla 1 kg oliva farcida, 2 kg 160 diamir</t>
  </si>
  <si>
    <t>Contractació complementària del Catàleg SARC 2023</t>
  </si>
  <si>
    <t>Contractació complementària de l'espectacle musical (concert) del Catàleg SARC 2023,  «Guitarras del Mediterráneo con la Colaboración de la Bailaora Irene de la Rosa»</t>
  </si>
  <si>
    <t>Castell pirotècnic com a acte de finalització de les festes del poble</t>
  </si>
  <si>
    <t>21 i 28/07/2023</t>
  </si>
  <si>
    <t>Actuació, disc mòbil, i Festa de la espuma</t>
  </si>
  <si>
    <t>22/07/2023 del 21 al 23 i del 27 al 30/07/2023</t>
  </si>
  <si>
    <t>Lloguer escenari, equip so i il·luminació i cadires i taules</t>
  </si>
  <si>
    <t>Muntatge i desmuntatge escenari</t>
  </si>
  <si>
    <t>Memòria tècnica i certificat muntatge</t>
  </si>
  <si>
    <t>Pizzes i coques pel Dia Activitat Física i la Salut</t>
  </si>
  <si>
    <t>Subministrament begudes per a berenars de la setmana de Pasqua</t>
  </si>
  <si>
    <t>Tiquet Mercadona Dia Activitat Física i la Salut</t>
  </si>
  <si>
    <t>Subministrament de productes per a les persones participants en la carrera 10Km del dia 18 de maig de Castellar-l’Oliveral</t>
  </si>
  <si>
    <t>Berenar per als participants en el concurs de dibuix</t>
  </si>
  <si>
    <t>Subministrament de coques salades per a acompanyar l'acte de presentació del llibre «Lecciones Robadas»</t>
  </si>
  <si>
    <t>Subministrament de coques salades per al Contacontes</t>
  </si>
  <si>
    <t>Subministrament de begudes i aperitius amb motiu de la celebració de les Festes del Tremolar</t>
  </si>
  <si>
    <t>Actuació musical acompanyant als Clavaris de Sant Antoni de Pàdua i Sant Martí de Porres, Festes Patronals</t>
  </si>
  <si>
    <t>Actuació musical de 15 músics durant la celebració de la processó de la Mare de Déu dels Desemparats, Festes Patronals</t>
  </si>
  <si>
    <t>Espectacle de focs artificials per a l'acte de finalització de les Festes Patronals dels Clavaris de Sant Martí de Porres</t>
  </si>
  <si>
    <t>Actuació musical per acompañar als Clavaris dels Desemparats, Festes Patronals i per a l'animació de la Carrera 10K de L'Horta</t>
  </si>
  <si>
    <t>Subministrament de trofeus per a participants de la Carrera 10k L'Horta</t>
  </si>
  <si>
    <t>Carrera Popular Ciclista</t>
  </si>
  <si>
    <t>Subministrament de trofeus per a participants de la Carrera Ciclista</t>
  </si>
  <si>
    <t>Festes Patronals Sant Antoni</t>
  </si>
  <si>
    <t>Espectacle pirotècnic de traca de 50 metres amb motiu de les Festes Patronals Sant Antoni de Padua</t>
  </si>
  <si>
    <t>Copes platejades amb motiu de concurs de pesca</t>
  </si>
  <si>
    <t>Subministrament de berenar format per orxata, ensaïmades, fartons i xocolate per a tots els xiquets i xiquetes de la Festa Infantil de la Primavera</t>
  </si>
  <si>
    <t>Subministre samarretes Festa de la Primavera</t>
  </si>
  <si>
    <t>Del 16 al 21/08/2023</t>
  </si>
  <si>
    <t>Fiesta Grossa</t>
  </si>
  <si>
    <t>Actuació monòleg, orquestra i macro discomòbil</t>
  </si>
  <si>
    <t>Lloguer escenari, cadires i taules, so i il·luminació</t>
  </si>
  <si>
    <t>Del 13 al 20/07/2023</t>
  </si>
  <si>
    <t>Festes de la Joventut</t>
  </si>
  <si>
    <t>Lloguer d'escenari, llum, so, pantalla i projector; equip de projecció amb motiu de les Festes de la Joventut</t>
  </si>
  <si>
    <t>Discomòbil Vària, macro discoteca mòbil i discoteca mòbil amb animació</t>
  </si>
  <si>
    <t>Setmana Cultural</t>
  </si>
  <si>
    <t>Subministrament de 20 unitats de palla per a la decoració dels tallers que es realitzaran en la Setmana Cultural</t>
  </si>
  <si>
    <t>Transport de 20 unitats de palla per a la decoració dels tallers que es realitzaran en la  Setmana Cultural</t>
  </si>
  <si>
    <t>Subministrament per a la decoració dels espais de celebració com ara garlandes, plantes, decoració floral, cintes de tela, catifes i coixins amb motiu de la Setmana Cultural</t>
  </si>
  <si>
    <t>Realització de tallers infantils didàctics amb motiu de la Setmana Cultural</t>
  </si>
  <si>
    <t>Actuació de la banda per a la Processó del Crist de Medinaceli, l'Acte del Sant Enterrament i la Desfilada de Pasqua</t>
  </si>
  <si>
    <t>Actuació de la banda i audició juvenil de la Sociedad Instructivo Musical amb motiu de les festes de Sant Vicent</t>
  </si>
  <si>
    <t>Del 24/06/2023 al 06/08/2023</t>
  </si>
  <si>
    <t>Connexió llum Festes Patronals del Palmar</t>
  </si>
  <si>
    <t>28 i 29/07/2023</t>
  </si>
  <si>
    <t>Discoteca mòbil amb motiu de les Festes Patronals</t>
  </si>
  <si>
    <t>Dues actuacions musicals oferides a tot el veïnat amb motiu de les Festes Patronals</t>
  </si>
  <si>
    <t>Actuació Orquestra Shadow amb motiu de les Festes Patronals</t>
  </si>
  <si>
    <t>Festa infantil «Superchuquifiesta», equips il·luminació i so artista SARC i discomóbil</t>
  </si>
  <si>
    <t>Espectacle musical «Varietrés» amb equips d'il·luminació i so i amenització musical</t>
  </si>
  <si>
    <t xml:space="preserve">Discomòbil i sonorització i il·luminació artista </t>
  </si>
  <si>
    <t>06/07/2023 i 04/08/2023</t>
  </si>
  <si>
    <t>Lloguer de camió escenari per a Monologuista</t>
  </si>
  <si>
    <t>Mascletà nocturna</t>
  </si>
  <si>
    <t>Actuació musical d'acompanyament per a la Processó</t>
  </si>
  <si>
    <t>Actuacions Monòleg de l'artista Manu Badenes amb motiu de les Festes Patronals</t>
  </si>
  <si>
    <t>Actuació de la Romàntica del Saladar</t>
  </si>
  <si>
    <t>Lloguer de l'equip de so de l'actuació La Romàntica del Saladar</t>
  </si>
  <si>
    <t>Lloguer de l'equip de so de l'actuació de Urbalia Rurana</t>
  </si>
  <si>
    <t>Cercavila en acompanyament a la processó del Crist de la Pietat</t>
  </si>
  <si>
    <t>Actuació del grup de teatre Mai Estem Tots</t>
  </si>
  <si>
    <t>7 al 9/07/2023</t>
  </si>
  <si>
    <t>Torneig Igualtat</t>
  </si>
  <si>
    <t>Subministre samarretes tècniques</t>
  </si>
  <si>
    <t>Mones de Pascual</t>
  </si>
  <si>
    <t>Actuació Tabal i Dolçaina Festa dels Fanalets</t>
  </si>
  <si>
    <t>Obsequi entregat a les dones del poble amb motiu del Dia de la Dona</t>
  </si>
  <si>
    <t>Del 06 al 10/09/2023</t>
  </si>
  <si>
    <t>Connexió llum Festes Patronals</t>
  </si>
  <si>
    <t>7, 8 i 9/09/2023</t>
  </si>
  <si>
    <t>Actuació, espectacle infantil, discomòvil, batucada i actuació tribute a Mecano</t>
  </si>
  <si>
    <t>8 i 9/09/2023</t>
  </si>
  <si>
    <t>Lloguer tarima i escenari</t>
  </si>
  <si>
    <t>Muntatge i desmuntatge tarima, escenari, cadires i taules</t>
  </si>
  <si>
    <t xml:space="preserve">Corpus Christi </t>
  </si>
  <si>
    <t>Actuació musical acompanyament a la processó del Corpus</t>
  </si>
  <si>
    <t>Santa Anna</t>
  </si>
  <si>
    <t>Actuació musical acompanyament a la processó de Santa Anna</t>
  </si>
  <si>
    <t>Subministrament berena celebració Dia del Llibre</t>
  </si>
  <si>
    <t>105 Aniversari Agrupació Musical de Massarrojos</t>
  </si>
  <si>
    <t>Concert per al gaudisc dels veïns i veïnes del poble amb motiu del 150 aniversari de l'Agrupació Musical de Massarrojos</t>
  </si>
  <si>
    <t>Fi de curs</t>
  </si>
  <si>
    <t>Jocs i tallers infantils amb motiu de la Festa de Fi de Curs en el CEIP José Senent</t>
  </si>
  <si>
    <t>Dia del Llibre</t>
  </si>
  <si>
    <t>Contacontes: acte cultural i didàctic per als xiquets i xiquetes del poble en el punt de lectura amb motiu del Dia del Llibre</t>
  </si>
  <si>
    <t>Dia de la Infància</t>
  </si>
  <si>
    <t>Taller musical infantil amb motiu del Dia de la Infància</t>
  </si>
  <si>
    <t>Del 15/07/2023 al 01/08/2023</t>
  </si>
  <si>
    <t>Corpus Christi</t>
  </si>
  <si>
    <t>Tir pirotècnic, 1 salve de 21 trons</t>
  </si>
  <si>
    <t>Tir pirotècnic després de la Processó del Corpus</t>
  </si>
  <si>
    <t>Sopar de Germanor</t>
  </si>
  <si>
    <t>Lloguer de 235 cadires i 29 taules i muntatge</t>
  </si>
  <si>
    <t>Actuació de tabal i dolçaina Processó de les Alfàbegues</t>
  </si>
  <si>
    <t>Actuació de tabal i dolçaina Processó de la Trobada de les Imatges</t>
  </si>
  <si>
    <t>Participació de 40 músics Moros</t>
  </si>
  <si>
    <t>Participació de 20 músics Processó</t>
  </si>
  <si>
    <t>Disseny i repartiment del Llibret de les Festes Patronals i tiquets per al Sopar Popular dels veïns i veïnes</t>
  </si>
  <si>
    <t>Ram de focs artificials</t>
  </si>
  <si>
    <t>Lloguer 300 cadires i il·luminació frontal</t>
  </si>
  <si>
    <t>Lloguer 500 cadires i 80 taules</t>
  </si>
  <si>
    <t>Berenar per als participants en la Setmana Cultural</t>
  </si>
  <si>
    <t>Mare de Déu del Rosari</t>
  </si>
  <si>
    <t>Actuació d'un dolçainer i un tabaleter per a amenitzar amb música tradicional el repartiment de caldera</t>
  </si>
  <si>
    <t>09 i 10/04/2023</t>
  </si>
  <si>
    <t>Bombardeig de trons amb motiu de l'acte festiu a celebrar per la Mare de Déu del Rosari</t>
  </si>
  <si>
    <t>09, 10 i 11/04/2023</t>
  </si>
  <si>
    <t>Subministrament de 28 samarretes per als participants en les activitats culturals festives per la Mare de Déu del Rosari</t>
  </si>
  <si>
    <t>Contractació complementària SARC 2023</t>
  </si>
  <si>
    <t>Contractació complementària de l'espectacle per a tota la família del Catàleg SARC 2023 «Espectacles de carrer»</t>
  </si>
  <si>
    <t>Inici curs escolar 2023-2024 i Setmana Cultural de la Infància</t>
  </si>
  <si>
    <t>Subministrament d'agendes escolars en valencià curs 20203-2024 amb motiu dels tallers que realitzarà l'alumnat per la Setmana Cultural de la Infància en el CEIP Camí de L’Horta</t>
  </si>
  <si>
    <t>Subministrament de material divers musical amb motiu dels tallers que realitzarà l'alumnat per la Setmana Cultural de la Infància en el CEIP Camí de L’Horta</t>
  </si>
  <si>
    <t>Subministrament d'agendes escolars en valencià curs 20203-2024 amb motiu dels tallers que realitzarà l'alumnat per la Setmana Cultural de la Infància en el  col·legi Ave María</t>
  </si>
  <si>
    <t>Subministrament de material escolar per a activitats plàstiques i 3 pissarres blanques marc alumini amb motiu dels tallers que realitzarà l'alumnat per la Setmana Cultural de la Infància en el col·legi Ave María</t>
  </si>
  <si>
    <t>Corpus</t>
  </si>
  <si>
    <t>Acompanyament de la Banda de música Processó Corpus Beniferri</t>
  </si>
  <si>
    <t>Acompanyament de la Banda de música Processó Corpus Benimàmet</t>
  </si>
  <si>
    <t>Mascletà Corpus Beniferri</t>
  </si>
  <si>
    <t>Castell de focs artificials Corpus Benimàmet</t>
  </si>
  <si>
    <t>Festa Sant Vicent Màrtir</t>
  </si>
  <si>
    <t>Acompanyament de la Banda de Música per a la processó de Sant Vicent Màrtir</t>
  </si>
  <si>
    <t>50 Aniversari de l’Associació de Veïns</t>
  </si>
  <si>
    <t>Correfocs amb motiu de la celebració del 50 Aniversari de l'Associació de Veïns de Benimàmet</t>
  </si>
  <si>
    <t>Sant Josep</t>
  </si>
  <si>
    <t>Acompanyament de la Banda de música per a la Processó en les Festes de Sant Josep</t>
  </si>
  <si>
    <t>Castillo de focs artificials amb motiu de les Festes de Sant Josep</t>
  </si>
  <si>
    <t>CONTRATOS DE OBRA / SUMINISTROS / SERVICIOS</t>
  </si>
  <si>
    <t>DATA ADJUDICACIÓ CONTRACTE</t>
  </si>
  <si>
    <t>EDIFICI MUNICIPAL</t>
  </si>
  <si>
    <t>TOTS</t>
  </si>
  <si>
    <t>Festes d’agost</t>
  </si>
  <si>
    <t>Declaració responsable, memòria descriptiva i certificat de muntatge escenari per a l'espectacle musical «Top 40»</t>
  </si>
  <si>
    <t>Subministrament i disseny de 100 ventalls a repartir als assistents de l'obra de teatre «La Casa de Bernarda Alba»</t>
  </si>
  <si>
    <t>Actuació de monologuista amb motiu de les Festes Patronals</t>
  </si>
  <si>
    <t>Actuació musical acompanyant als Clavaris del Crist i les Clavariesses de la Puríssima durant la Processó</t>
  </si>
  <si>
    <t>Actuació musical acompanyant als Clavaris i les Clavariesses del altar de Sant Vicent Ferrer en la Processó</t>
  </si>
  <si>
    <t>Actuació musical de 20 músics acompanyant a la Processó</t>
  </si>
  <si>
    <t>Actuació musical acompanyant als Clavaris del Crist del Cor de Jesús durant la Processó</t>
  </si>
  <si>
    <t>Tallers infantils variats: pintacaras, manualitats, tallers musicals, animació infantil, etc.</t>
  </si>
  <si>
    <t>07-14/08/2023</t>
  </si>
  <si>
    <t>Connexió de llum per a les activitats culturals del Saler en les Festes d'Estiu</t>
  </si>
  <si>
    <t>Actuació musical del Grup IV amb motiu de les Festes d’Estiu</t>
  </si>
  <si>
    <t>Festes d’Agost</t>
  </si>
  <si>
    <t>Actuació Orquestra Avalanxa amb motiu de les Festes d’Agosto al Saler</t>
  </si>
  <si>
    <t>Actuació Disc Mòbil amb motiu de les Festes d’Agosto al Saler</t>
  </si>
  <si>
    <t>Lloguer 3 inflables aquàtics amb motiu de les Festes d’Agosto al Saler</t>
  </si>
  <si>
    <t>Memòria i certificat final muntatge inflables aquàtics</t>
  </si>
  <si>
    <t>Inici l’estiu</t>
  </si>
  <si>
    <t>Servei de restauració i realització de berenar popular per a les persones majors amb motiu de l'inici de l'estiu</t>
  </si>
  <si>
    <t>Subministrament fartons, croissants, ensaïmades i orxata per a berenar infantil</t>
  </si>
  <si>
    <t>Premis XIV Edició concurse All i Pebre, quadres personalitzats</t>
  </si>
  <si>
    <t>25-31/08/2023</t>
  </si>
  <si>
    <t>Festes Majors</t>
  </si>
  <si>
    <t>Lloguer escenari amb motiu de les Festes Majors</t>
  </si>
  <si>
    <t>Actuació de The Blisters amb motiu de les Festes Majors</t>
  </si>
  <si>
    <t>Actuació Dolçaina i Tabal amb motiu de les Festes Majors</t>
  </si>
  <si>
    <t>Correfocs amb motiu de les Festes Majors</t>
  </si>
  <si>
    <t>Subministrament ingredients per a Paelles Populars</t>
  </si>
  <si>
    <t>Disseny i impressió Llibret de Festes</t>
  </si>
  <si>
    <t>29 i 30 de juliol de 2023</t>
  </si>
  <si>
    <t>Acompanyament musical processons i trasllat Sant</t>
  </si>
  <si>
    <t xml:space="preserve">Acompanyament musical processons   </t>
  </si>
  <si>
    <t>Elaboració 3 calderes per a 200 persones</t>
  </si>
  <si>
    <t>29 i 31 de juliol i 6 d’agost de 2023</t>
  </si>
  <si>
    <t>Actuació Tabal i Dolçaina per Processons</t>
  </si>
  <si>
    <t>Del 22 de juliol al 7 d’agost de 2022</t>
  </si>
  <si>
    <t>Del 21 de juliol al 5 d’agost de 2023</t>
  </si>
  <si>
    <t>Lloguer Escenari. Certificat muntatge i Memòria Tècnica del muntatge</t>
  </si>
  <si>
    <t>Festivitat 9 d’Octubre</t>
  </si>
  <si>
    <t>Espectacle de màgia infantil amb motiu de la Festivitat del 9 d'Octubre</t>
  </si>
  <si>
    <t>Castell de focs artificials amb motiu de la Festivitat del 9 d'Octubre</t>
  </si>
  <si>
    <t>Del 7 al 9/09/2023</t>
  </si>
  <si>
    <t>Certificat muntatge de tarima i escenari i les dues memòries tècniques, completant la contractació de l'escenari i el seu muntatge i desmuntatge gestionats en el exp 234</t>
  </si>
  <si>
    <t xml:space="preserve">Acompanyament de la banda de música per a la processó Festes </t>
  </si>
  <si>
    <t>Del 1 al 4/09/2023</t>
  </si>
  <si>
    <t>Activitat cultural «Tir i Arrossegament»</t>
  </si>
  <si>
    <t>Lloguer de grups electrògens per a la megafonia de l'activitat cultural «Tir i Arrossegament»</t>
  </si>
  <si>
    <t>Lloguer de dos sanitaris portàtils necessaris durant la duració de l'esdeveniment «Tir i Arrossegament»</t>
  </si>
  <si>
    <t>Acompanyament banda de música missa de la Festa del Crist de la Llum</t>
  </si>
  <si>
    <t>Acompanyament musical xaranga per a les calderes del Dia del Crist</t>
  </si>
  <si>
    <t>Acompanyament banda de música missa de la Festa d’Acció de Gràcies a Santa Anna</t>
  </si>
  <si>
    <t>Acompanyament banda de música missa de la Festa de Sant Josep i Filles de Maria</t>
  </si>
  <si>
    <t>Acompanyament banda de música Festa Mare de Déu dels Desamparats</t>
  </si>
  <si>
    <t>Acompanyament amb tabal i dolçaina per a la “Cercavila de fanatels”</t>
  </si>
  <si>
    <t>Acompanyament amb tabal i dolçaina per a la Processó d’Acció de Gràcies a Santa Anna</t>
  </si>
  <si>
    <t>12 i 18/09/2023 i del 20 al 23/09/2023</t>
  </si>
  <si>
    <t>Subministrament de ciris per als actes culturals-religiosos Sant Josep i Filles de Maria, Mare de Déu dels Desamparats, Crist de la Llum i Acció de Gràcies</t>
  </si>
  <si>
    <t>Del 25/08/2023 al 02/10/2023</t>
  </si>
  <si>
    <t>Lloguer d'escenari homologat amb el muntatge, desmuntatge, certificat i memòria inclosos</t>
  </si>
  <si>
    <t>Suministro de obsequios para niños y niñas por la «Festa dels Fanalets»</t>
  </si>
  <si>
    <t>Festes Sant Benet Mahuella</t>
  </si>
  <si>
    <t>Actuació duo musical Luna amb motiu de les Festes de Sant Benet Mahuella</t>
  </si>
  <si>
    <t>Activitat infantil peque disc TikTok amb motiu de les Festes de Sant Benet Mahuella</t>
  </si>
  <si>
    <t>Elaboració de calderes amb motiu de les Festes de Sant Benet Mahuella</t>
  </si>
  <si>
    <t>Ram de focs artificials amb motiu de les Festes de Sant Benet Mahuella</t>
  </si>
  <si>
    <t>Acompanyament de la Banda de Música per a les Festes de Sant Benet Mahuella</t>
  </si>
  <si>
    <t>Festes del Pilar</t>
  </si>
  <si>
    <t>Acompanyament de la Banda de Música per a les Festes del Pilar</t>
  </si>
  <si>
    <t>Festes Patronals: Mare de Déu del Puig i Santiago el Major</t>
  </si>
  <si>
    <t>Acompanyament de la Banda de Música per a la processó Festes Patronals</t>
  </si>
  <si>
    <t>Activitat cultural de jocs tradicionals amb motiu de les Festes Patronals</t>
  </si>
  <si>
    <t>Festes San Francisco de Paula</t>
  </si>
  <si>
    <t>Acompanyament de la Banda de Música per a la processó Festes de San Francisco</t>
  </si>
  <si>
    <t>INDEMNITZACIONS ALCALDES I ALCALDESSES 2022</t>
  </si>
  <si>
    <t>JOSÉ MANUEL GIMENO RODRIGO</t>
  </si>
  <si>
    <t>RAFAEL ROCA ORTS</t>
  </si>
  <si>
    <t>M.ª CARMEN BARAT PALANCA</t>
  </si>
  <si>
    <t>VÍCTOR PONS ROGER</t>
  </si>
  <si>
    <t>ÁNGEL TORRIJOS GARCÍA</t>
  </si>
  <si>
    <t>JOSEFA FLORES MENA</t>
  </si>
  <si>
    <t>VICENTE PÉRIS CURSÁ</t>
  </si>
  <si>
    <t>MANUEL MARTÍ NAVARRO</t>
  </si>
  <si>
    <t>RAFAEL ARNAL GARCÍA</t>
  </si>
  <si>
    <t>CONSUELO TARAZONA MINGUET</t>
  </si>
  <si>
    <t>M.ª ISOLINA VERDEGUER SOLER</t>
  </si>
  <si>
    <t>CRISTINA PÉRIS PLANELLS</t>
  </si>
  <si>
    <t>BLANCA VILCHES NAVARRO</t>
  </si>
  <si>
    <t>GEMA ESTEVENS DASÍ</t>
  </si>
  <si>
    <t>M.ª DEL CARMEN AZNAR GABINO</t>
  </si>
  <si>
    <t>Subministrament de llepolies variades d'Halloween</t>
  </si>
  <si>
    <t>Subministrament de caixes de Nadal</t>
  </si>
  <si>
    <t>Subministre flors decoració acte Festes Patronals</t>
  </si>
  <si>
    <t>Berenar popular campanya Cultura a les pedanies</t>
  </si>
  <si>
    <t>Ram flors Fallera Major amb motiu de la seua exaltació</t>
  </si>
  <si>
    <t>Berenar activitat cultural</t>
  </si>
  <si>
    <t>Obsequi als veïns amb caixes de Nadal</t>
  </si>
  <si>
    <t>Safata dolça i salat i refrescos</t>
  </si>
  <si>
    <t>Mini ensaïmades i xocolate amb llet</t>
  </si>
  <si>
    <t>Esmorzar popular</t>
  </si>
  <si>
    <t>Berenar popular</t>
  </si>
  <si>
    <t>Ram flors</t>
  </si>
  <si>
    <t>Caramels, llepolies i productes d'alimentació</t>
  </si>
  <si>
    <t>Lliure música i so obsequie Nadal</t>
  </si>
  <si>
    <t>Regals nadalenques per a entregar per Nadal</t>
  </si>
  <si>
    <t>Ensaïmades xicotetes</t>
  </si>
  <si>
    <t>Subministre productes nadalencs</t>
  </si>
  <si>
    <t>Caramels per a repartir per Nadal</t>
  </si>
  <si>
    <t>Obsequis nadalencs</t>
  </si>
  <si>
    <t>Coca xocolate, coca llanda i aigua</t>
  </si>
  <si>
    <t>Festes Nadalenques</t>
  </si>
  <si>
    <t>Subministrament de joguets per a repartir entre els xiquets i xiquetes de la pedania durant les activitats a realitzar en les Festes Nadalenques</t>
  </si>
  <si>
    <t>Festa de Halloween</t>
  </si>
  <si>
    <t>Taller de Fanalets per als xiquets i xiquetes del poble, animació i ambientació de tota la festa d'Halloween</t>
  </si>
  <si>
    <t>Inici de la tardor</t>
  </si>
  <si>
    <t>Actuació musical de la Xe-ranga per a l’amenització de la festa de la tardor</t>
  </si>
  <si>
    <t>Cant de l’Aurora</t>
  </si>
  <si>
    <t>Actuació musical amb motiu del cant de l’Aurora</t>
  </si>
  <si>
    <t>Actuació duo musical amenització nocturna</t>
  </si>
  <si>
    <t>Subministrament d'aperitius i vi d'honor</t>
  </si>
  <si>
    <t>Subministraments de 200 calendaris nadalencs amb disseny artístic per a repartir entre el veïnatge amb motiu de les Festes Nadalenques</t>
  </si>
  <si>
    <t>Subministraments de dolços típics de Nadal per a repartir entre el veïnatge amb motiu de les Festes Nadalenques</t>
  </si>
  <si>
    <t>Subministraments de caramels, gusanitos, pipes, etc., per a repartir amb motiu de les Festes Nadalenques</t>
  </si>
  <si>
    <t>Realització de tallers infantils de jocs tradicionals amb motiu de les Festes Nadalenques</t>
  </si>
  <si>
    <t>Subministrament de berenar per a la festa infantil que tindrà lloc amb motiu de les Festes Nadalenques</t>
  </si>
  <si>
    <t>Subministrament de berenar per a la festa popular que tindrà lloc amb motiu de les Festes Nadalenques</t>
  </si>
  <si>
    <t>Subministrament de joguets per als xiquets i xiquetes per a la festa infantil que tindrà lloc amb motiu de les Festes Nadalenques</t>
  </si>
  <si>
    <t>Subministrament dolços per a activitats nadalenques</t>
  </si>
  <si>
    <t>Avançaments alcaldessa Castellar compres amb motiu del Nadal</t>
  </si>
  <si>
    <t>Cistelles de flors per a les Falleres Majors</t>
  </si>
  <si>
    <t>Subministre berenar popular</t>
  </si>
  <si>
    <t>Subministrament de detalls didàctics i obsequis amb motiu de les Festes Nadalenques</t>
  </si>
  <si>
    <t>Subministrament de teles i materials per a la construcció del Betlem Monumental</t>
  </si>
  <si>
    <t>Actuació musical amb motiu de la Setmana Cultural</t>
  </si>
  <si>
    <t>Subministrament de l'Arbre Nadalenc decoratiu</t>
  </si>
  <si>
    <t>20, 27/11/2023 i 4, 8, 9, 10, 22, 23, 24/12/2023</t>
  </si>
  <si>
    <t>Organització de les Festes Nadalenques de la pedania: activitats infantils amb animació de personatges nadalencs, contacontes, tallers de postals nadalenques, pesebres artesanals, etc</t>
  </si>
  <si>
    <t>Cercavila per a amenitzar la visita dels Elfos de Papà Noel</t>
  </si>
  <si>
    <t>Elaboració de calderes per a 600 comensals amb motiu de les Festes Nadalenques</t>
  </si>
  <si>
    <t>Lloguer decorat nadalenc amb tron i altaveu música ambiental amb nadales</t>
  </si>
  <si>
    <t>Concert de Nadal</t>
  </si>
  <si>
    <t>Realització d’un concert de música amb la banda «La Vall» amb motiu de la celebració de les Festes Nadalenques</t>
  </si>
  <si>
    <t>Actuació del grup musical «Natali McPears Cuarteto» amb versions temes de soul i rhythm &amp; blues amb motiu de les Festes Nadalenques</t>
  </si>
  <si>
    <t>Subministrament de 100 llibres infantils per als xiquets i xiquetes de la pedania amb motiu de les Festes Nadalenques</t>
  </si>
  <si>
    <t>Realització d'activitats d'oci educatives i jocs tradicionals amb motiu de les Festes Nadalenques</t>
  </si>
  <si>
    <t>Subministrament de caixes nadalenques per a repartir entre els veïns</t>
  </si>
  <si>
    <t>Lloguer d'una cometa lluminosa, 2 arbres amb garlandes lluminoses i dues cortines lluminoses amb motiu de les Festes Nadalenques</t>
  </si>
  <si>
    <t>Elaboració d'una paella popular per al veïnatge de la pedania amb motiu de les Festes Nadalenques</t>
  </si>
  <si>
    <t>Realització d'activitats d'oci educatives i jocs tradicionals de Nadal</t>
  </si>
  <si>
    <t>Elaboració de berenar popular nadalenc per als xiquets i xiquetes de la pedania</t>
  </si>
  <si>
    <t>Actuació espectacle infantil, presentador i disc infantil Nadalenca</t>
  </si>
  <si>
    <t>Subministrament de joguets i llepolies amb motiu de les Festes Nadalenques</t>
  </si>
  <si>
    <t>Actuació musical nadales</t>
  </si>
  <si>
    <t>Subministre joguets Papà Noel</t>
  </si>
  <si>
    <t>Subministrament de llibres de regal per als xiquets i xiquetes de la pedania amb motiu de les Festes Nadalenques</t>
  </si>
  <si>
    <t>Centenario Sorolla</t>
  </si>
  <si>
    <t>Lloguer de 300 cadires per a la desfilada que tindrà lloc amb motiu de l'homenatge al Centenari de Sorolla</t>
  </si>
  <si>
    <t>Subministrament de l'aperitiu que acompanyarà el concert de Nadal</t>
  </si>
  <si>
    <t>Actuació Agrupació Coral El Palmar amb cançons Nadalenques</t>
  </si>
  <si>
    <t>Actuació musical Missa de Nadal</t>
  </si>
  <si>
    <t>Organització desfile en homenatge a Sorolla amb motiu del centenari de la seua mort</t>
  </si>
  <si>
    <t>Subministrament de menjar per als organitzadors i col·laboradors «Desfilada Sorolla»</t>
  </si>
  <si>
    <t>Subministrament de packs escolars didàctics com a regals nadalencs per a repartir entre els xiquets i xiquetes de la pedania</t>
  </si>
  <si>
    <t>Realització de jocs tradicionals, tallers d'oci educatiu infantil i jocs tradicionals</t>
  </si>
  <si>
    <t>Actuació personatge Patge Real</t>
  </si>
  <si>
    <t>Lloguer elements decoratius nadalencs i canó de neu artificial</t>
  </si>
  <si>
    <t>Subministraments de 25 bosses de llepolies</t>
  </si>
  <si>
    <t>Subministrament de vi d'honor i llepolies amb motiu de les Festes Nadalenques</t>
  </si>
  <si>
    <t>Actuació de personatge nadalenc (Patge Real)</t>
  </si>
  <si>
    <t>Lloguer decorat Patge Real amb teló, moqueta, bústia i tron</t>
  </si>
  <si>
    <t>Subministrament de xocolate i coca artesana per al berenar tradicional de Nadal</t>
  </si>
  <si>
    <t>Actuació de personatges nadalencs (Carter Real i Papà Noel) i taller de manualitats nadalenques</t>
  </si>
  <si>
    <t>Lloguer decorat Carter 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</si>
</sst>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[$€]\ ;\-#,##0.00\ [$€]\ ;\-00\ [$€]\ ;\ @\ "/>
    <numFmt numFmtId="165" formatCode="#,##0.00\ [$€]"/>
    <numFmt numFmtId="166" formatCode="dd/mm/yy"/>
    <numFmt numFmtId="167" formatCode="#,##0.00\ [$€];[Red]\-#,##0.00\ [$€]"/>
  </numFmts>
  <fonts count="4" x14ac:knownFonts="1">
    <font>
      <sz val="11"/>
      <color indexed="8"/>
      <name val="Calibri"/>
      <family val="2"/>
    </font>
    <font>
      <b/>
      <u/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47"/>
      </patternFill>
    </fill>
  </fills>
  <borders count="10"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3" fillId="0" borderId="0" applyBorder="0" applyProtection="0"/>
  </cellStyleXfs>
  <cellXfs count="126">
    <xf numFmtId="0" fontId="0" fillId="0" borderId="0" xfId="0"/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vertical="center" wrapText="1"/>
    </xf>
    <xf numFmtId="0" fontId="0" fillId="0" borderId="0" xfId="0" applyNumberFormat="1" applyAlignment="1">
      <alignment horizontal="left" vertical="center" wrapText="1"/>
    </xf>
    <xf numFmtId="0" fontId="0" fillId="2" borderId="0" xfId="0" applyNumberFormat="1" applyFill="1" applyAlignment="1">
      <alignment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NumberFormat="1" applyFill="1" applyAlignment="1">
      <alignment horizontal="left" vertical="center" wrapText="1"/>
    </xf>
    <xf numFmtId="165" fontId="0" fillId="0" borderId="0" xfId="0" applyNumberFormat="1" applyAlignment="1">
      <alignment horizontal="right" vertical="center"/>
    </xf>
    <xf numFmtId="0" fontId="0" fillId="0" borderId="0" xfId="0" applyNumberFormat="1" applyAlignment="1">
      <alignment horizontal="left" vertical="center"/>
    </xf>
    <xf numFmtId="165" fontId="0" fillId="0" borderId="0" xfId="0" applyNumberFormat="1" applyAlignment="1">
      <alignment vertical="center"/>
    </xf>
    <xf numFmtId="0" fontId="2" fillId="0" borderId="0" xfId="0" applyNumberFormat="1" applyFont="1" applyAlignment="1">
      <alignment horizontal="left" vertical="center" wrapText="1"/>
    </xf>
    <xf numFmtId="14" fontId="0" fillId="0" borderId="0" xfId="0" applyNumberFormat="1" applyFill="1" applyAlignment="1">
      <alignment horizontal="left" vertical="center" wrapText="1"/>
    </xf>
    <xf numFmtId="0" fontId="2" fillId="0" borderId="0" xfId="0" applyNumberFormat="1" applyFont="1" applyAlignment="1">
      <alignment vertical="center" wrapText="1"/>
    </xf>
    <xf numFmtId="14" fontId="0" fillId="0" borderId="0" xfId="0" applyNumberFormat="1" applyFill="1" applyAlignment="1">
      <alignment vertical="center" wrapText="1"/>
    </xf>
    <xf numFmtId="165" fontId="2" fillId="0" borderId="0" xfId="0" applyNumberFormat="1" applyFont="1" applyAlignment="1">
      <alignment vertical="center"/>
    </xf>
    <xf numFmtId="0" fontId="0" fillId="0" borderId="0" xfId="0" applyNumberFormat="1" applyBorder="1" applyAlignment="1">
      <alignment horizontal="left" vertical="center" wrapText="1"/>
    </xf>
    <xf numFmtId="0" fontId="0" fillId="0" borderId="0" xfId="0" applyNumberFormat="1" applyFill="1" applyAlignment="1">
      <alignment horizontal="left" vertical="center" wrapText="1"/>
    </xf>
    <xf numFmtId="0" fontId="0" fillId="0" borderId="0" xfId="0" applyNumberFormat="1" applyFill="1" applyAlignment="1">
      <alignment vertical="center" wrapText="1"/>
    </xf>
    <xf numFmtId="14" fontId="0" fillId="0" borderId="0" xfId="0" applyNumberFormat="1" applyAlignment="1">
      <alignment horizontal="left" vertical="center" wrapText="1"/>
    </xf>
    <xf numFmtId="165" fontId="2" fillId="0" borderId="0" xfId="0" applyNumberFormat="1" applyFont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0" fontId="0" fillId="2" borderId="0" xfId="0" applyNumberFormat="1" applyFill="1" applyAlignment="1">
      <alignment vertical="center" wrapText="1"/>
    </xf>
    <xf numFmtId="165" fontId="0" fillId="0" borderId="0" xfId="0" applyNumberFormat="1" applyAlignment="1">
      <alignment horizontal="right" vertical="center" wrapText="1"/>
    </xf>
    <xf numFmtId="0" fontId="0" fillId="0" borderId="0" xfId="0" applyNumberFormat="1" applyAlignment="1">
      <alignment horizontal="center" vertical="center"/>
    </xf>
    <xf numFmtId="14" fontId="0" fillId="0" borderId="2" xfId="0" applyNumberFormat="1" applyFill="1" applyBorder="1" applyAlignment="1">
      <alignment horizontal="left" vertical="center" wrapText="1"/>
    </xf>
    <xf numFmtId="0" fontId="0" fillId="0" borderId="2" xfId="0" applyNumberFormat="1" applyFont="1" applyBorder="1" applyAlignment="1">
      <alignment horizontal="left" vertical="center" wrapText="1"/>
    </xf>
    <xf numFmtId="165" fontId="0" fillId="0" borderId="2" xfId="0" applyNumberFormat="1" applyBorder="1" applyAlignment="1">
      <alignment vertical="center"/>
    </xf>
    <xf numFmtId="0" fontId="0" fillId="0" borderId="2" xfId="0" applyNumberFormat="1" applyFont="1" applyBorder="1" applyAlignment="1">
      <alignment vertical="center"/>
    </xf>
    <xf numFmtId="0" fontId="0" fillId="0" borderId="4" xfId="0" applyNumberFormat="1" applyBorder="1" applyAlignment="1">
      <alignment vertical="center" wrapText="1"/>
    </xf>
    <xf numFmtId="0" fontId="2" fillId="0" borderId="5" xfId="0" applyNumberFormat="1" applyFont="1" applyBorder="1" applyAlignment="1">
      <alignment horizontal="left" vertical="center" wrapText="1"/>
    </xf>
    <xf numFmtId="14" fontId="0" fillId="0" borderId="5" xfId="0" applyNumberFormat="1" applyFill="1" applyBorder="1" applyAlignment="1">
      <alignment horizontal="left" vertical="center" wrapText="1"/>
    </xf>
    <xf numFmtId="0" fontId="0" fillId="0" borderId="5" xfId="0" applyNumberFormat="1" applyFont="1" applyBorder="1" applyAlignment="1">
      <alignment horizontal="left" vertical="center"/>
    </xf>
    <xf numFmtId="0" fontId="0" fillId="0" borderId="5" xfId="0" applyNumberFormat="1" applyFont="1" applyBorder="1" applyAlignment="1">
      <alignment horizontal="left" vertical="center" wrapText="1"/>
    </xf>
    <xf numFmtId="165" fontId="0" fillId="0" borderId="5" xfId="0" applyNumberFormat="1" applyBorder="1" applyAlignment="1">
      <alignment vertical="center"/>
    </xf>
    <xf numFmtId="0" fontId="2" fillId="0" borderId="5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vertical="center"/>
    </xf>
    <xf numFmtId="0" fontId="2" fillId="4" borderId="5" xfId="0" applyNumberFormat="1" applyFont="1" applyFill="1" applyBorder="1" applyAlignment="1">
      <alignment horizontal="center" vertical="center" wrapText="1"/>
    </xf>
    <xf numFmtId="0" fontId="2" fillId="4" borderId="5" xfId="0" applyNumberFormat="1" applyFont="1" applyFill="1" applyBorder="1" applyAlignment="1">
      <alignment horizontal="center" vertical="center"/>
    </xf>
    <xf numFmtId="165" fontId="2" fillId="4" borderId="5" xfId="0" applyNumberFormat="1" applyFont="1" applyFill="1" applyBorder="1" applyAlignment="1">
      <alignment horizontal="center" vertical="center"/>
    </xf>
    <xf numFmtId="14" fontId="0" fillId="0" borderId="6" xfId="0" applyNumberFormat="1" applyFill="1" applyBorder="1" applyAlignment="1">
      <alignment horizontal="left" vertical="center" wrapText="1"/>
    </xf>
    <xf numFmtId="0" fontId="0" fillId="0" borderId="3" xfId="0" applyNumberFormat="1" applyFont="1" applyBorder="1" applyAlignment="1">
      <alignment horizontal="left" vertical="center" wrapText="1"/>
    </xf>
    <xf numFmtId="165" fontId="0" fillId="0" borderId="3" xfId="0" applyNumberFormat="1" applyBorder="1" applyAlignment="1">
      <alignment vertical="center"/>
    </xf>
    <xf numFmtId="165" fontId="0" fillId="0" borderId="5" xfId="0" applyNumberFormat="1" applyBorder="1" applyAlignment="1">
      <alignment horizontal="right" vertical="center"/>
    </xf>
    <xf numFmtId="14" fontId="0" fillId="0" borderId="5" xfId="0" applyNumberFormat="1" applyBorder="1" applyAlignment="1">
      <alignment horizontal="left" vertical="center" wrapText="1"/>
    </xf>
    <xf numFmtId="0" fontId="0" fillId="0" borderId="5" xfId="0" applyNumberFormat="1" applyFont="1" applyBorder="1" applyAlignment="1">
      <alignment vertical="center" wrapText="1"/>
    </xf>
    <xf numFmtId="165" fontId="2" fillId="0" borderId="5" xfId="0" applyNumberFormat="1" applyFont="1" applyBorder="1" applyAlignment="1">
      <alignment horizontal="right" vertical="center"/>
    </xf>
    <xf numFmtId="165" fontId="0" fillId="0" borderId="5" xfId="0" applyNumberFormat="1" applyFill="1" applyBorder="1" applyAlignment="1">
      <alignment horizontal="right" vertical="center"/>
    </xf>
    <xf numFmtId="14" fontId="0" fillId="0" borderId="5" xfId="0" applyNumberFormat="1" applyBorder="1" applyAlignment="1">
      <alignment horizontal="left" vertical="center"/>
    </xf>
    <xf numFmtId="0" fontId="0" fillId="0" borderId="5" xfId="0" applyNumberFormat="1" applyFont="1" applyBorder="1" applyAlignment="1">
      <alignment vertical="center"/>
    </xf>
    <xf numFmtId="167" fontId="0" fillId="0" borderId="5" xfId="0" applyNumberFormat="1" applyBorder="1" applyAlignment="1">
      <alignment horizontal="right" vertical="center"/>
    </xf>
    <xf numFmtId="0" fontId="2" fillId="0" borderId="5" xfId="0" applyNumberFormat="1" applyFont="1" applyBorder="1" applyAlignment="1">
      <alignment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Border="1"/>
    <xf numFmtId="14" fontId="0" fillId="0" borderId="5" xfId="0" applyNumberFormat="1" applyFill="1" applyBorder="1" applyAlignment="1">
      <alignment horizontal="left" vertical="center"/>
    </xf>
    <xf numFmtId="166" fontId="0" fillId="0" borderId="5" xfId="0" applyNumberFormat="1" applyBorder="1" applyAlignment="1">
      <alignment horizontal="left" vertical="center" wrapText="1"/>
    </xf>
    <xf numFmtId="167" fontId="0" fillId="0" borderId="5" xfId="0" applyNumberFormat="1" applyBorder="1" applyAlignment="1">
      <alignment vertical="center"/>
    </xf>
    <xf numFmtId="0" fontId="2" fillId="4" borderId="5" xfId="0" applyNumberFormat="1" applyFont="1" applyFill="1" applyBorder="1" applyAlignment="1">
      <alignment horizontal="center" wrapText="1"/>
    </xf>
    <xf numFmtId="0" fontId="2" fillId="4" borderId="5" xfId="0" applyNumberFormat="1" applyFont="1" applyFill="1" applyBorder="1" applyAlignment="1">
      <alignment horizontal="center"/>
    </xf>
    <xf numFmtId="165" fontId="2" fillId="4" borderId="5" xfId="0" applyNumberFormat="1" applyFont="1" applyFill="1" applyBorder="1" applyAlignment="1">
      <alignment horizontal="center"/>
    </xf>
    <xf numFmtId="165" fontId="0" fillId="0" borderId="5" xfId="0" applyNumberFormat="1" applyBorder="1" applyAlignment="1"/>
    <xf numFmtId="0" fontId="0" fillId="0" borderId="5" xfId="0" applyFont="1" applyBorder="1" applyAlignment="1">
      <alignment wrapText="1"/>
    </xf>
    <xf numFmtId="0" fontId="0" fillId="0" borderId="5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165" fontId="0" fillId="0" borderId="5" xfId="0" applyNumberFormat="1" applyBorder="1" applyAlignment="1">
      <alignment horizontal="right" vertical="center"/>
    </xf>
    <xf numFmtId="14" fontId="0" fillId="0" borderId="5" xfId="0" applyNumberFormat="1" applyFill="1" applyBorder="1" applyAlignment="1">
      <alignment horizontal="left" vertical="center" wrapText="1"/>
    </xf>
    <xf numFmtId="167" fontId="0" fillId="0" borderId="5" xfId="0" applyNumberFormat="1" applyBorder="1" applyAlignment="1">
      <alignment horizontal="right" vertical="center"/>
    </xf>
    <xf numFmtId="0" fontId="0" fillId="0" borderId="2" xfId="0" applyNumberFormat="1" applyFont="1" applyBorder="1" applyAlignment="1">
      <alignment horizontal="left" vertical="center" wrapText="1"/>
    </xf>
    <xf numFmtId="14" fontId="0" fillId="0" borderId="5" xfId="0" applyNumberFormat="1" applyFill="1" applyBorder="1" applyAlignment="1">
      <alignment horizontal="left" vertical="center" wrapText="1"/>
    </xf>
    <xf numFmtId="0" fontId="0" fillId="0" borderId="5" xfId="0" applyNumberFormat="1" applyFont="1" applyBorder="1" applyAlignment="1">
      <alignment horizontal="left" vertical="center" wrapText="1"/>
    </xf>
    <xf numFmtId="165" fontId="0" fillId="0" borderId="5" xfId="0" applyNumberFormat="1" applyBorder="1" applyAlignment="1">
      <alignment horizontal="right" vertical="center"/>
    </xf>
    <xf numFmtId="0" fontId="2" fillId="0" borderId="8" xfId="0" applyNumberFormat="1" applyFont="1" applyBorder="1" applyAlignment="1">
      <alignment horizontal="center" vertical="center" wrapText="1"/>
    </xf>
    <xf numFmtId="165" fontId="0" fillId="0" borderId="7" xfId="0" applyNumberFormat="1" applyBorder="1" applyAlignment="1">
      <alignment vertical="center"/>
    </xf>
    <xf numFmtId="165" fontId="2" fillId="0" borderId="8" xfId="0" applyNumberFormat="1" applyFont="1" applyBorder="1" applyAlignment="1">
      <alignment horizontal="right" vertical="center"/>
    </xf>
    <xf numFmtId="0" fontId="0" fillId="0" borderId="5" xfId="0" applyNumberFormat="1" applyFont="1" applyBorder="1" applyAlignment="1">
      <alignment horizontal="left" vertical="center" wrapText="1"/>
    </xf>
    <xf numFmtId="14" fontId="0" fillId="0" borderId="5" xfId="0" applyNumberFormat="1" applyBorder="1" applyAlignment="1">
      <alignment horizontal="left" vertical="center" wrapText="1"/>
    </xf>
    <xf numFmtId="0" fontId="0" fillId="0" borderId="5" xfId="0" applyNumberFormat="1" applyFont="1" applyBorder="1" applyAlignment="1">
      <alignment horizontal="left" vertical="center"/>
    </xf>
    <xf numFmtId="165" fontId="0" fillId="0" borderId="5" xfId="0" applyNumberFormat="1" applyBorder="1" applyAlignment="1">
      <alignment horizontal="right" vertical="center"/>
    </xf>
    <xf numFmtId="14" fontId="0" fillId="0" borderId="5" xfId="0" applyNumberFormat="1" applyFill="1" applyBorder="1" applyAlignment="1">
      <alignment horizontal="left" vertical="center" wrapText="1"/>
    </xf>
    <xf numFmtId="14" fontId="0" fillId="0" borderId="0" xfId="0" applyNumberFormat="1" applyBorder="1" applyAlignment="1">
      <alignment horizontal="left" vertical="center" wrapText="1"/>
    </xf>
    <xf numFmtId="0" fontId="0" fillId="0" borderId="0" xfId="0" applyNumberFormat="1" applyFont="1" applyBorder="1" applyAlignment="1">
      <alignment vertical="center"/>
    </xf>
    <xf numFmtId="0" fontId="0" fillId="0" borderId="8" xfId="0" applyNumberFormat="1" applyFont="1" applyBorder="1" applyAlignment="1">
      <alignment vertical="center" wrapText="1"/>
    </xf>
    <xf numFmtId="165" fontId="0" fillId="0" borderId="8" xfId="0" applyNumberFormat="1" applyBorder="1" applyAlignment="1">
      <alignment horizontal="right" vertical="center"/>
    </xf>
    <xf numFmtId="0" fontId="0" fillId="0" borderId="8" xfId="0" applyNumberFormat="1" applyFont="1" applyBorder="1" applyAlignment="1">
      <alignment horizontal="left" vertical="center" wrapText="1"/>
    </xf>
    <xf numFmtId="165" fontId="0" fillId="0" borderId="8" xfId="0" applyNumberFormat="1" applyBorder="1" applyAlignment="1">
      <alignment horizontal="right" vertical="center"/>
    </xf>
    <xf numFmtId="0" fontId="2" fillId="0" borderId="0" xfId="0" applyNumberFormat="1" applyFont="1" applyBorder="1" applyAlignment="1">
      <alignment vertical="center" wrapText="1"/>
    </xf>
    <xf numFmtId="14" fontId="0" fillId="0" borderId="5" xfId="0" applyNumberFormat="1" applyFill="1" applyBorder="1" applyAlignment="1">
      <alignment horizontal="left" vertical="center" wrapText="1"/>
    </xf>
    <xf numFmtId="0" fontId="0" fillId="0" borderId="5" xfId="0" applyNumberFormat="1" applyFont="1" applyBorder="1" applyAlignment="1">
      <alignment horizontal="left" vertical="center" wrapText="1"/>
    </xf>
    <xf numFmtId="0" fontId="0" fillId="0" borderId="5" xfId="0" applyNumberFormat="1" applyFont="1" applyBorder="1" applyAlignment="1">
      <alignment horizontal="left" vertical="center" wrapText="1"/>
    </xf>
    <xf numFmtId="14" fontId="0" fillId="0" borderId="5" xfId="0" applyNumberFormat="1" applyBorder="1" applyAlignment="1">
      <alignment horizontal="left" vertical="center"/>
    </xf>
    <xf numFmtId="14" fontId="0" fillId="0" borderId="5" xfId="0" applyNumberFormat="1" applyBorder="1" applyAlignment="1">
      <alignment horizontal="left" vertical="center" wrapText="1"/>
    </xf>
    <xf numFmtId="0" fontId="0" fillId="0" borderId="5" xfId="0" applyNumberFormat="1" applyFont="1" applyBorder="1" applyAlignment="1">
      <alignment horizontal="left" vertical="center"/>
    </xf>
    <xf numFmtId="165" fontId="0" fillId="0" borderId="5" xfId="0" applyNumberFormat="1" applyBorder="1" applyAlignment="1">
      <alignment horizontal="right" vertical="center"/>
    </xf>
    <xf numFmtId="14" fontId="0" fillId="0" borderId="5" xfId="0" applyNumberFormat="1" applyFill="1" applyBorder="1" applyAlignment="1">
      <alignment horizontal="left" vertical="center" wrapText="1"/>
    </xf>
    <xf numFmtId="167" fontId="0" fillId="0" borderId="5" xfId="0" applyNumberFormat="1" applyBorder="1" applyAlignment="1">
      <alignment horizontal="right" vertical="center"/>
    </xf>
    <xf numFmtId="165" fontId="0" fillId="0" borderId="8" xfId="0" applyNumberFormat="1" applyBorder="1" applyAlignment="1">
      <alignment horizontal="right" vertical="center"/>
    </xf>
    <xf numFmtId="0" fontId="0" fillId="0" borderId="8" xfId="0" applyNumberFormat="1" applyFont="1" applyBorder="1" applyAlignment="1">
      <alignment horizontal="left" vertical="center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14" fontId="0" fillId="0" borderId="5" xfId="0" applyNumberFormat="1" applyFill="1" applyBorder="1" applyAlignment="1">
      <alignment horizontal="left" vertical="center" wrapText="1"/>
    </xf>
    <xf numFmtId="0" fontId="0" fillId="0" borderId="5" xfId="0" applyNumberFormat="1" applyFont="1" applyBorder="1" applyAlignment="1">
      <alignment horizontal="left" vertical="center" wrapText="1"/>
    </xf>
    <xf numFmtId="0" fontId="0" fillId="0" borderId="5" xfId="0" applyNumberFormat="1" applyFont="1" applyBorder="1" applyAlignment="1">
      <alignment horizontal="left" vertical="center"/>
    </xf>
    <xf numFmtId="165" fontId="0" fillId="0" borderId="5" xfId="0" applyNumberFormat="1" applyBorder="1" applyAlignment="1">
      <alignment horizontal="right" vertical="center"/>
    </xf>
    <xf numFmtId="14" fontId="0" fillId="0" borderId="5" xfId="0" applyNumberFormat="1" applyFill="1" applyBorder="1" applyAlignment="1">
      <alignment horizontal="left" vertical="center"/>
    </xf>
    <xf numFmtId="14" fontId="0" fillId="0" borderId="5" xfId="0" applyNumberFormat="1" applyFont="1" applyFill="1" applyBorder="1" applyAlignment="1">
      <alignment horizontal="left" vertical="center" wrapText="1"/>
    </xf>
    <xf numFmtId="14" fontId="0" fillId="0" borderId="5" xfId="0" applyNumberFormat="1" applyBorder="1" applyAlignment="1">
      <alignment horizontal="left" vertical="center"/>
    </xf>
    <xf numFmtId="14" fontId="0" fillId="0" borderId="5" xfId="0" applyNumberForma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 wrapText="1"/>
    </xf>
    <xf numFmtId="167" fontId="0" fillId="0" borderId="5" xfId="0" applyNumberFormat="1" applyBorder="1" applyAlignment="1">
      <alignment horizontal="right" vertical="center"/>
    </xf>
    <xf numFmtId="0" fontId="2" fillId="0" borderId="5" xfId="0" applyNumberFormat="1" applyFont="1" applyBorder="1" applyAlignment="1">
      <alignment horizontal="left" vertical="center"/>
    </xf>
    <xf numFmtId="0" fontId="2" fillId="0" borderId="3" xfId="0" applyNumberFormat="1" applyFont="1" applyBorder="1" applyAlignment="1">
      <alignment horizontal="left" vertical="center" wrapText="1"/>
    </xf>
    <xf numFmtId="0" fontId="0" fillId="0" borderId="2" xfId="0" applyNumberFormat="1" applyFont="1" applyBorder="1" applyAlignment="1">
      <alignment horizontal="left" vertical="center" wrapText="1"/>
    </xf>
    <xf numFmtId="14" fontId="0" fillId="0" borderId="2" xfId="0" applyNumberFormat="1" applyFill="1" applyBorder="1" applyAlignment="1">
      <alignment horizontal="left" vertical="center" wrapText="1"/>
    </xf>
    <xf numFmtId="0" fontId="0" fillId="0" borderId="7" xfId="0" applyNumberFormat="1" applyFont="1" applyBorder="1" applyAlignment="1">
      <alignment horizontal="left" vertical="center"/>
    </xf>
    <xf numFmtId="0" fontId="0" fillId="0" borderId="8" xfId="0" applyNumberFormat="1" applyFont="1" applyBorder="1" applyAlignment="1">
      <alignment horizontal="left" vertical="center"/>
    </xf>
    <xf numFmtId="14" fontId="0" fillId="0" borderId="7" xfId="0" applyNumberFormat="1" applyBorder="1" applyAlignment="1">
      <alignment horizontal="left" vertical="center" wrapText="1"/>
    </xf>
    <xf numFmtId="14" fontId="0" fillId="0" borderId="8" xfId="0" applyNumberFormat="1" applyBorder="1" applyAlignment="1">
      <alignment horizontal="left" vertical="center" wrapText="1"/>
    </xf>
    <xf numFmtId="165" fontId="0" fillId="0" borderId="7" xfId="0" applyNumberFormat="1" applyBorder="1" applyAlignment="1">
      <alignment horizontal="right" vertical="center"/>
    </xf>
    <xf numFmtId="165" fontId="0" fillId="0" borderId="8" xfId="0" applyNumberFormat="1" applyBorder="1" applyAlignment="1">
      <alignment horizontal="right" vertical="center"/>
    </xf>
    <xf numFmtId="14" fontId="0" fillId="0" borderId="7" xfId="0" applyNumberFormat="1" applyFill="1" applyBorder="1" applyAlignment="1">
      <alignment horizontal="left" vertical="center" wrapText="1"/>
    </xf>
    <xf numFmtId="14" fontId="0" fillId="0" borderId="8" xfId="0" applyNumberFormat="1" applyFill="1" applyBorder="1" applyAlignment="1">
      <alignment horizontal="left" vertical="center" wrapText="1"/>
    </xf>
    <xf numFmtId="0" fontId="0" fillId="0" borderId="7" xfId="0" applyNumberFormat="1" applyFont="1" applyBorder="1" applyAlignment="1">
      <alignment horizontal="left" vertical="center" wrapText="1"/>
    </xf>
    <xf numFmtId="0" fontId="0" fillId="0" borderId="9" xfId="0" applyNumberFormat="1" applyFont="1" applyBorder="1" applyAlignment="1">
      <alignment horizontal="left" vertical="center" wrapText="1"/>
    </xf>
    <xf numFmtId="0" fontId="0" fillId="0" borderId="8" xfId="0" applyNumberFormat="1" applyFont="1" applyBorder="1" applyAlignment="1">
      <alignment horizontal="left" vertical="center" wrapText="1"/>
    </xf>
    <xf numFmtId="0" fontId="0" fillId="0" borderId="9" xfId="0" applyNumberFormat="1" applyFont="1" applyBorder="1" applyAlignment="1">
      <alignment horizontal="left" vertical="center"/>
    </xf>
    <xf numFmtId="165" fontId="0" fillId="0" borderId="9" xfId="0" applyNumberFormat="1" applyBorder="1" applyAlignment="1">
      <alignment horizontal="right" vertical="center"/>
    </xf>
  </cellXfs>
  <cellStyles count="2">
    <cellStyle name="Euro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4D79B"/>
      <rgbColor rgb="00808080"/>
      <rgbColor rgb="009999FF"/>
      <rgbColor rgb="00993366"/>
      <rgbColor rgb="00FDE9D9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6"/>
  <sheetViews>
    <sheetView showGridLines="0" workbookViewId="0">
      <selection activeCell="B4" sqref="B4"/>
    </sheetView>
  </sheetViews>
  <sheetFormatPr baseColWidth="10" defaultColWidth="10.85546875" defaultRowHeight="15" x14ac:dyDescent="0.25"/>
  <cols>
    <col min="1" max="1" width="14.5703125" style="1" customWidth="1"/>
    <col min="2" max="2" width="23" style="2" customWidth="1"/>
    <col min="3" max="3" width="23.140625" style="3" customWidth="1"/>
    <col min="4" max="4" width="41.5703125" style="1" customWidth="1"/>
    <col min="5" max="5" width="71.85546875" style="1" customWidth="1"/>
    <col min="6" max="6" width="12.5703125" style="1" customWidth="1"/>
    <col min="7" max="16384" width="10.85546875" style="1"/>
  </cols>
  <sheetData>
    <row r="1" spans="2:7" s="4" customFormat="1" ht="23.1" customHeight="1" x14ac:dyDescent="0.25">
      <c r="B1" s="5"/>
      <c r="C1" s="6"/>
    </row>
    <row r="2" spans="2:7" ht="40.5" customHeight="1" x14ac:dyDescent="0.25">
      <c r="B2" s="96" t="s">
        <v>0</v>
      </c>
      <c r="C2" s="96"/>
      <c r="D2" s="96"/>
      <c r="E2" s="96"/>
      <c r="F2" s="96"/>
    </row>
    <row r="3" spans="2:7" x14ac:dyDescent="0.25">
      <c r="B3" s="3"/>
      <c r="D3" s="2"/>
      <c r="E3" s="7"/>
    </row>
    <row r="4" spans="2:7" x14ac:dyDescent="0.25">
      <c r="B4" s="36" t="s">
        <v>1</v>
      </c>
      <c r="C4" s="36" t="s">
        <v>2</v>
      </c>
      <c r="D4" s="37" t="s">
        <v>3</v>
      </c>
      <c r="E4" s="36" t="s">
        <v>4</v>
      </c>
      <c r="F4" s="38" t="s">
        <v>5</v>
      </c>
      <c r="G4" s="8"/>
    </row>
    <row r="5" spans="2:7" x14ac:dyDescent="0.25">
      <c r="B5" s="3"/>
      <c r="D5" s="2"/>
      <c r="E5" s="7"/>
      <c r="F5" s="9"/>
    </row>
    <row r="6" spans="2:7" ht="15" customHeight="1" x14ac:dyDescent="0.25">
      <c r="B6" s="50" t="s">
        <v>6</v>
      </c>
      <c r="C6" s="30">
        <v>45004</v>
      </c>
      <c r="D6" s="32" t="s">
        <v>7</v>
      </c>
      <c r="E6" s="32" t="s">
        <v>8</v>
      </c>
      <c r="F6" s="33">
        <v>3000</v>
      </c>
    </row>
    <row r="7" spans="2:7" ht="15" customHeight="1" x14ac:dyDescent="0.25">
      <c r="B7" s="10"/>
      <c r="C7" s="11"/>
      <c r="D7" s="3"/>
      <c r="E7" s="34" t="s">
        <v>9</v>
      </c>
      <c r="F7" s="35">
        <f>SUM(F6:F6)</f>
        <v>3000</v>
      </c>
    </row>
    <row r="8" spans="2:7" ht="15" customHeight="1" x14ac:dyDescent="0.25">
      <c r="B8" s="10"/>
      <c r="C8" s="11"/>
      <c r="D8" s="3"/>
      <c r="E8" s="3"/>
      <c r="F8" s="9"/>
    </row>
    <row r="9" spans="2:7" ht="15" customHeight="1" x14ac:dyDescent="0.25">
      <c r="B9" s="10"/>
      <c r="C9" s="11"/>
      <c r="D9" s="3"/>
      <c r="E9" s="3"/>
    </row>
    <row r="10" spans="2:7" ht="15.75" customHeight="1" x14ac:dyDescent="0.25">
      <c r="B10" s="97" t="s">
        <v>10</v>
      </c>
      <c r="C10" s="98">
        <v>44951</v>
      </c>
      <c r="D10" s="99" t="s">
        <v>11</v>
      </c>
      <c r="E10" s="32" t="s">
        <v>12</v>
      </c>
      <c r="F10" s="33">
        <v>380</v>
      </c>
    </row>
    <row r="11" spans="2:7" ht="15" customHeight="1" x14ac:dyDescent="0.25">
      <c r="B11" s="97"/>
      <c r="C11" s="98"/>
      <c r="D11" s="99"/>
      <c r="E11" s="32" t="s">
        <v>13</v>
      </c>
      <c r="F11" s="33">
        <v>1900.8</v>
      </c>
    </row>
    <row r="12" spans="2:7" ht="15.75" customHeight="1" x14ac:dyDescent="0.25">
      <c r="B12" s="97"/>
      <c r="C12" s="98">
        <v>44990</v>
      </c>
      <c r="D12" s="99" t="s">
        <v>7</v>
      </c>
      <c r="E12" s="32" t="s">
        <v>14</v>
      </c>
      <c r="F12" s="33">
        <v>1000</v>
      </c>
    </row>
    <row r="13" spans="2:7" ht="30" x14ac:dyDescent="0.25">
      <c r="B13" s="97"/>
      <c r="C13" s="98"/>
      <c r="D13" s="99"/>
      <c r="E13" s="32" t="s">
        <v>15</v>
      </c>
      <c r="F13" s="33">
        <v>1815</v>
      </c>
    </row>
    <row r="14" spans="2:7" ht="45" x14ac:dyDescent="0.25">
      <c r="B14" s="97"/>
      <c r="C14" s="30">
        <v>44995</v>
      </c>
      <c r="D14" s="44" t="s">
        <v>11</v>
      </c>
      <c r="E14" s="32" t="s">
        <v>16</v>
      </c>
      <c r="F14" s="33">
        <v>48</v>
      </c>
    </row>
    <row r="15" spans="2:7" ht="15" customHeight="1" x14ac:dyDescent="0.25">
      <c r="B15" s="12"/>
      <c r="C15" s="13"/>
      <c r="D15" s="3"/>
      <c r="E15" s="34" t="s">
        <v>9</v>
      </c>
      <c r="F15" s="35">
        <f>SUM(F10:F14)</f>
        <v>5143.8</v>
      </c>
    </row>
    <row r="16" spans="2:7" ht="15" customHeight="1" x14ac:dyDescent="0.25">
      <c r="B16" s="12"/>
      <c r="C16" s="13"/>
      <c r="D16" s="3"/>
      <c r="E16" s="10"/>
      <c r="F16" s="14"/>
    </row>
    <row r="17" spans="2:6" ht="15" customHeight="1" x14ac:dyDescent="0.25">
      <c r="B17" s="3"/>
      <c r="C17" s="13"/>
      <c r="D17" s="3"/>
      <c r="E17" s="3"/>
      <c r="F17" s="9"/>
    </row>
    <row r="18" spans="2:6" ht="15.75" customHeight="1" x14ac:dyDescent="0.25">
      <c r="B18" s="97" t="s">
        <v>17</v>
      </c>
      <c r="C18" s="30">
        <v>44947</v>
      </c>
      <c r="D18" s="44" t="s">
        <v>18</v>
      </c>
      <c r="E18" s="32" t="s">
        <v>19</v>
      </c>
      <c r="F18" s="33">
        <v>484</v>
      </c>
    </row>
    <row r="19" spans="2:6" ht="15.75" customHeight="1" x14ac:dyDescent="0.25">
      <c r="B19" s="97"/>
      <c r="C19" s="30">
        <v>44956</v>
      </c>
      <c r="D19" s="99" t="s">
        <v>11</v>
      </c>
      <c r="E19" s="32" t="s">
        <v>20</v>
      </c>
      <c r="F19" s="33">
        <v>400.19</v>
      </c>
    </row>
    <row r="20" spans="2:6" ht="30" x14ac:dyDescent="0.25">
      <c r="B20" s="97"/>
      <c r="C20" s="30" t="s">
        <v>21</v>
      </c>
      <c r="D20" s="99"/>
      <c r="E20" s="32" t="s">
        <v>22</v>
      </c>
      <c r="F20" s="33">
        <v>2880</v>
      </c>
    </row>
    <row r="21" spans="2:6" ht="30" x14ac:dyDescent="0.25">
      <c r="B21" s="97"/>
      <c r="C21" s="30">
        <v>45016</v>
      </c>
      <c r="D21" s="100" t="s">
        <v>23</v>
      </c>
      <c r="E21" s="32" t="s">
        <v>24</v>
      </c>
      <c r="F21" s="33">
        <v>1310</v>
      </c>
    </row>
    <row r="22" spans="2:6" ht="45" x14ac:dyDescent="0.25">
      <c r="B22" s="97"/>
      <c r="C22" s="30">
        <v>45017</v>
      </c>
      <c r="D22" s="100"/>
      <c r="E22" s="32" t="s">
        <v>25</v>
      </c>
      <c r="F22" s="33">
        <v>2238.5</v>
      </c>
    </row>
    <row r="23" spans="2:6" ht="60" x14ac:dyDescent="0.25">
      <c r="B23" s="97"/>
      <c r="C23" s="30">
        <v>45017</v>
      </c>
      <c r="D23" s="100"/>
      <c r="E23" s="32" t="s">
        <v>26</v>
      </c>
      <c r="F23" s="33">
        <v>393.25</v>
      </c>
    </row>
    <row r="24" spans="2:6" ht="15" customHeight="1" x14ac:dyDescent="0.25">
      <c r="B24" s="15"/>
      <c r="C24" s="16"/>
      <c r="D24" s="15"/>
      <c r="E24" s="34" t="s">
        <v>9</v>
      </c>
      <c r="F24" s="35">
        <f>SUM(F18:F23)</f>
        <v>7705.9400000000005</v>
      </c>
    </row>
    <row r="25" spans="2:6" ht="15" customHeight="1" x14ac:dyDescent="0.25">
      <c r="B25" s="3"/>
      <c r="C25" s="16"/>
      <c r="D25" s="3"/>
      <c r="E25" s="10"/>
      <c r="F25" s="14"/>
    </row>
    <row r="26" spans="2:6" ht="15" customHeight="1" x14ac:dyDescent="0.25">
      <c r="B26" s="3"/>
      <c r="C26" s="16"/>
      <c r="D26" s="3"/>
      <c r="E26" s="3"/>
      <c r="F26" s="9"/>
    </row>
    <row r="27" spans="2:6" ht="41.45" customHeight="1" x14ac:dyDescent="0.25">
      <c r="B27" s="97" t="s">
        <v>27</v>
      </c>
      <c r="C27" s="30">
        <v>44971</v>
      </c>
      <c r="D27" s="31" t="s">
        <v>28</v>
      </c>
      <c r="E27" s="32" t="s">
        <v>29</v>
      </c>
      <c r="F27" s="33">
        <v>500</v>
      </c>
    </row>
    <row r="28" spans="2:6" ht="15" customHeight="1" x14ac:dyDescent="0.25">
      <c r="B28" s="97"/>
      <c r="C28" s="30">
        <v>44973</v>
      </c>
      <c r="D28" s="48" t="s">
        <v>30</v>
      </c>
      <c r="E28" s="32" t="s">
        <v>31</v>
      </c>
      <c r="F28" s="33">
        <v>1447.96</v>
      </c>
    </row>
    <row r="29" spans="2:6" ht="15" customHeight="1" x14ac:dyDescent="0.25">
      <c r="B29" s="97"/>
      <c r="C29" s="30">
        <v>44982</v>
      </c>
      <c r="D29" s="31" t="s">
        <v>32</v>
      </c>
      <c r="E29" s="32" t="s">
        <v>33</v>
      </c>
      <c r="F29" s="33">
        <v>2541</v>
      </c>
    </row>
    <row r="30" spans="2:6" ht="15" customHeight="1" x14ac:dyDescent="0.25">
      <c r="B30" s="97"/>
      <c r="C30" s="98">
        <v>44990</v>
      </c>
      <c r="D30" s="100" t="s">
        <v>7</v>
      </c>
      <c r="E30" s="32" t="s">
        <v>34</v>
      </c>
      <c r="F30" s="101">
        <v>1512.5</v>
      </c>
    </row>
    <row r="31" spans="2:6" ht="15" customHeight="1" x14ac:dyDescent="0.25">
      <c r="B31" s="97"/>
      <c r="C31" s="98"/>
      <c r="D31" s="100"/>
      <c r="E31" s="32" t="s">
        <v>35</v>
      </c>
      <c r="F31" s="101"/>
    </row>
    <row r="32" spans="2:6" ht="15" customHeight="1" x14ac:dyDescent="0.25">
      <c r="B32" s="97"/>
      <c r="C32" s="30">
        <v>44997</v>
      </c>
      <c r="D32" s="100"/>
      <c r="E32" s="51" t="s">
        <v>36</v>
      </c>
      <c r="F32" s="33">
        <v>1600</v>
      </c>
    </row>
    <row r="33" spans="2:6" ht="15" customHeight="1" x14ac:dyDescent="0.25">
      <c r="B33" s="97"/>
      <c r="C33" s="30">
        <v>45010</v>
      </c>
      <c r="D33" s="48" t="s">
        <v>37</v>
      </c>
      <c r="E33" s="51" t="s">
        <v>38</v>
      </c>
      <c r="F33" s="33">
        <v>2420</v>
      </c>
    </row>
    <row r="34" spans="2:6" ht="30" x14ac:dyDescent="0.25">
      <c r="B34" s="97"/>
      <c r="C34" s="30">
        <v>45008</v>
      </c>
      <c r="D34" s="31" t="s">
        <v>39</v>
      </c>
      <c r="E34" s="51" t="s">
        <v>40</v>
      </c>
      <c r="F34" s="33">
        <v>1700</v>
      </c>
    </row>
    <row r="35" spans="2:6" ht="15" customHeight="1" x14ac:dyDescent="0.25">
      <c r="B35" s="97"/>
      <c r="C35" s="30">
        <v>45010</v>
      </c>
      <c r="D35" s="52" t="s">
        <v>41</v>
      </c>
      <c r="E35" s="51" t="s">
        <v>42</v>
      </c>
      <c r="F35" s="33">
        <v>500.94</v>
      </c>
    </row>
    <row r="36" spans="2:6" ht="15" customHeight="1" x14ac:dyDescent="0.25">
      <c r="B36" s="97"/>
      <c r="C36" s="53">
        <v>45002</v>
      </c>
      <c r="D36" s="48" t="s">
        <v>7</v>
      </c>
      <c r="E36" s="51" t="s">
        <v>43</v>
      </c>
      <c r="F36" s="33">
        <v>1633.5</v>
      </c>
    </row>
    <row r="37" spans="2:6" ht="30" x14ac:dyDescent="0.25">
      <c r="B37" s="97"/>
      <c r="C37" s="53">
        <v>45010</v>
      </c>
      <c r="D37" s="48" t="s">
        <v>44</v>
      </c>
      <c r="E37" s="51" t="s">
        <v>45</v>
      </c>
      <c r="F37" s="33">
        <v>300</v>
      </c>
    </row>
    <row r="38" spans="2:6" ht="15" customHeight="1" x14ac:dyDescent="0.25">
      <c r="B38" s="97"/>
      <c r="C38" s="102">
        <v>44991</v>
      </c>
      <c r="D38" s="100" t="s">
        <v>11</v>
      </c>
      <c r="E38" s="51" t="s">
        <v>46</v>
      </c>
      <c r="F38" s="33">
        <v>300</v>
      </c>
    </row>
    <row r="39" spans="2:6" ht="15" customHeight="1" x14ac:dyDescent="0.25">
      <c r="B39" s="97"/>
      <c r="C39" s="102"/>
      <c r="D39" s="100"/>
      <c r="E39" s="51" t="s">
        <v>47</v>
      </c>
      <c r="F39" s="33">
        <v>63.8</v>
      </c>
    </row>
    <row r="40" spans="2:6" ht="15" customHeight="1" x14ac:dyDescent="0.25">
      <c r="B40" s="97"/>
      <c r="C40" s="53">
        <v>44995</v>
      </c>
      <c r="D40" s="100"/>
      <c r="E40" s="51" t="s">
        <v>48</v>
      </c>
      <c r="F40" s="33">
        <v>300</v>
      </c>
    </row>
    <row r="41" spans="2:6" ht="15" customHeight="1" x14ac:dyDescent="0.25">
      <c r="B41" s="97"/>
      <c r="C41" s="53">
        <v>44998</v>
      </c>
      <c r="D41" s="100"/>
      <c r="E41" s="51" t="s">
        <v>49</v>
      </c>
      <c r="F41" s="33">
        <v>117.42</v>
      </c>
    </row>
    <row r="42" spans="2:6" ht="15" customHeight="1" x14ac:dyDescent="0.25">
      <c r="B42" s="12"/>
      <c r="C42" s="13"/>
      <c r="D42" s="3"/>
      <c r="E42" s="34" t="s">
        <v>9</v>
      </c>
      <c r="F42" s="35">
        <f>SUM(F27:F41)</f>
        <v>14937.119999999999</v>
      </c>
    </row>
    <row r="43" spans="2:6" ht="15" customHeight="1" x14ac:dyDescent="0.25">
      <c r="B43" s="12"/>
      <c r="C43" s="13"/>
      <c r="D43" s="3"/>
      <c r="E43" s="10"/>
      <c r="F43" s="14"/>
    </row>
    <row r="44" spans="2:6" ht="15" customHeight="1" x14ac:dyDescent="0.25">
      <c r="B44" s="12"/>
      <c r="C44" s="17"/>
      <c r="D44" s="3"/>
      <c r="E44" s="3"/>
      <c r="F44" s="9"/>
    </row>
    <row r="45" spans="2:6" ht="15" customHeight="1" x14ac:dyDescent="0.25">
      <c r="B45" s="97" t="s">
        <v>50</v>
      </c>
      <c r="C45" s="98">
        <v>44998</v>
      </c>
      <c r="D45" s="98" t="s">
        <v>11</v>
      </c>
      <c r="E45" s="32" t="s">
        <v>51</v>
      </c>
      <c r="F45" s="33">
        <v>403.84</v>
      </c>
    </row>
    <row r="46" spans="2:6" ht="15" customHeight="1" x14ac:dyDescent="0.25">
      <c r="B46" s="97"/>
      <c r="C46" s="98"/>
      <c r="D46" s="98"/>
      <c r="E46" s="32" t="s">
        <v>52</v>
      </c>
      <c r="F46" s="33">
        <v>1038.8800000000001</v>
      </c>
    </row>
    <row r="47" spans="2:6" ht="15" customHeight="1" x14ac:dyDescent="0.25">
      <c r="B47" s="12"/>
      <c r="C47" s="13"/>
      <c r="D47" s="3"/>
      <c r="E47" s="34" t="s">
        <v>9</v>
      </c>
      <c r="F47" s="35">
        <f>SUM(F45:F46)</f>
        <v>1442.72</v>
      </c>
    </row>
    <row r="48" spans="2:6" ht="15" customHeight="1" x14ac:dyDescent="0.25">
      <c r="B48" s="3"/>
      <c r="C48" s="13"/>
      <c r="D48" s="3"/>
      <c r="E48" s="3"/>
      <c r="F48" s="9"/>
    </row>
    <row r="49" spans="2:6" ht="15" customHeight="1" x14ac:dyDescent="0.25">
      <c r="B49" s="3"/>
      <c r="C49" s="13"/>
      <c r="D49" s="3"/>
      <c r="E49" s="3"/>
      <c r="F49" s="9"/>
    </row>
    <row r="50" spans="2:6" ht="15" customHeight="1" x14ac:dyDescent="0.25">
      <c r="B50" s="50" t="s">
        <v>53</v>
      </c>
      <c r="C50" s="30">
        <v>45003</v>
      </c>
      <c r="D50" s="32" t="s">
        <v>11</v>
      </c>
      <c r="E50" s="32" t="s">
        <v>54</v>
      </c>
      <c r="F50" s="33">
        <v>2000</v>
      </c>
    </row>
    <row r="51" spans="2:6" ht="15" customHeight="1" x14ac:dyDescent="0.25">
      <c r="B51" s="3"/>
      <c r="C51" s="13"/>
      <c r="D51" s="3"/>
      <c r="E51" s="34" t="s">
        <v>9</v>
      </c>
      <c r="F51" s="35">
        <f>SUM(F50:F50)</f>
        <v>2000</v>
      </c>
    </row>
    <row r="52" spans="2:6" ht="15" customHeight="1" x14ac:dyDescent="0.25">
      <c r="B52" s="3"/>
      <c r="C52" s="13"/>
      <c r="D52" s="3"/>
      <c r="E52" s="3"/>
      <c r="F52" s="9"/>
    </row>
    <row r="53" spans="2:6" ht="15" customHeight="1" x14ac:dyDescent="0.25">
      <c r="B53" s="3"/>
      <c r="C53" s="13"/>
      <c r="D53" s="3"/>
      <c r="E53" s="3"/>
      <c r="F53" s="9"/>
    </row>
    <row r="54" spans="2:6" ht="15" customHeight="1" x14ac:dyDescent="0.25">
      <c r="B54" s="97" t="s">
        <v>55</v>
      </c>
      <c r="C54" s="103" t="s">
        <v>56</v>
      </c>
      <c r="D54" s="54">
        <v>44975</v>
      </c>
      <c r="E54" s="99" t="s">
        <v>57</v>
      </c>
      <c r="F54" s="101">
        <v>1200</v>
      </c>
    </row>
    <row r="55" spans="2:6" ht="15" customHeight="1" x14ac:dyDescent="0.25">
      <c r="B55" s="97"/>
      <c r="C55" s="103"/>
      <c r="D55" s="54">
        <v>44982</v>
      </c>
      <c r="E55" s="99"/>
      <c r="F55" s="101"/>
    </row>
    <row r="56" spans="2:6" ht="15" customHeight="1" x14ac:dyDescent="0.25">
      <c r="B56" s="97"/>
      <c r="C56" s="103"/>
      <c r="D56" s="54">
        <v>45001</v>
      </c>
      <c r="E56" s="32" t="s">
        <v>58</v>
      </c>
      <c r="F56" s="33">
        <v>1200</v>
      </c>
    </row>
    <row r="57" spans="2:6" ht="15" customHeight="1" x14ac:dyDescent="0.25">
      <c r="B57" s="97"/>
      <c r="C57" s="103"/>
      <c r="D57" s="54">
        <v>45010</v>
      </c>
      <c r="E57" s="32" t="s">
        <v>59</v>
      </c>
      <c r="F57" s="33">
        <v>400</v>
      </c>
    </row>
    <row r="58" spans="2:6" ht="15" customHeight="1" x14ac:dyDescent="0.25">
      <c r="B58" s="12"/>
      <c r="C58" s="16"/>
      <c r="D58" s="3"/>
      <c r="E58" s="34" t="s">
        <v>9</v>
      </c>
      <c r="F58" s="35">
        <f>SUM(F54:F57)</f>
        <v>2800</v>
      </c>
    </row>
    <row r="59" spans="2:6" ht="15" customHeight="1" x14ac:dyDescent="0.25">
      <c r="B59" s="3"/>
      <c r="C59" s="16"/>
      <c r="D59" s="3"/>
      <c r="E59" s="3"/>
      <c r="F59" s="9"/>
    </row>
    <row r="60" spans="2:6" ht="15" customHeight="1" x14ac:dyDescent="0.25">
      <c r="B60" s="3"/>
      <c r="C60" s="16"/>
      <c r="D60" s="3"/>
      <c r="E60" s="3"/>
      <c r="F60" s="9"/>
    </row>
    <row r="61" spans="2:6" ht="15" customHeight="1" x14ac:dyDescent="0.25">
      <c r="B61" s="29" t="s">
        <v>60</v>
      </c>
      <c r="C61" s="30">
        <v>45002</v>
      </c>
      <c r="D61" s="32" t="s">
        <v>7</v>
      </c>
      <c r="E61" s="32" t="s">
        <v>61</v>
      </c>
      <c r="F61" s="33">
        <v>1000</v>
      </c>
    </row>
    <row r="62" spans="2:6" ht="15" customHeight="1" x14ac:dyDescent="0.25">
      <c r="C62" s="16"/>
      <c r="D62" s="3"/>
      <c r="E62" s="34" t="s">
        <v>9</v>
      </c>
      <c r="F62" s="35">
        <f>SUM(F61:F61)</f>
        <v>1000</v>
      </c>
    </row>
    <row r="63" spans="2:6" ht="15" customHeight="1" x14ac:dyDescent="0.25">
      <c r="C63" s="11"/>
      <c r="F63" s="9"/>
    </row>
    <row r="64" spans="2:6" ht="15" customHeight="1" x14ac:dyDescent="0.25">
      <c r="C64" s="16"/>
      <c r="F64" s="9"/>
    </row>
    <row r="65" spans="2:6" ht="15" customHeight="1" x14ac:dyDescent="0.25">
      <c r="B65" s="96" t="s">
        <v>62</v>
      </c>
      <c r="C65" s="96"/>
      <c r="D65" s="96"/>
      <c r="E65" s="96"/>
      <c r="F65" s="96"/>
    </row>
    <row r="66" spans="2:6" ht="15" customHeight="1" x14ac:dyDescent="0.25">
      <c r="B66" s="96"/>
      <c r="C66" s="96"/>
      <c r="D66" s="96"/>
      <c r="E66" s="96"/>
      <c r="F66" s="96"/>
    </row>
    <row r="67" spans="2:6" ht="15" customHeight="1" x14ac:dyDescent="0.25">
      <c r="B67" s="3"/>
      <c r="D67" s="8"/>
      <c r="E67" s="2"/>
      <c r="F67" s="7"/>
    </row>
    <row r="68" spans="2:6" ht="15" customHeight="1" x14ac:dyDescent="0.25">
      <c r="B68" s="36" t="s">
        <v>1</v>
      </c>
      <c r="C68" s="36" t="s">
        <v>2</v>
      </c>
      <c r="D68" s="37" t="s">
        <v>3</v>
      </c>
      <c r="E68" s="36" t="s">
        <v>4</v>
      </c>
      <c r="F68" s="38" t="s">
        <v>5</v>
      </c>
    </row>
    <row r="69" spans="2:6" ht="15" customHeight="1" x14ac:dyDescent="0.25">
      <c r="B69" s="3"/>
      <c r="D69" s="8"/>
      <c r="E69" s="2"/>
      <c r="F69" s="7"/>
    </row>
    <row r="70" spans="2:6" ht="29.25" customHeight="1" x14ac:dyDescent="0.25">
      <c r="B70" s="97" t="s">
        <v>63</v>
      </c>
      <c r="C70" s="43">
        <v>44962</v>
      </c>
      <c r="D70" s="31" t="s">
        <v>64</v>
      </c>
      <c r="E70" s="44" t="s">
        <v>65</v>
      </c>
      <c r="F70" s="42">
        <v>500</v>
      </c>
    </row>
    <row r="71" spans="2:6" ht="15" customHeight="1" x14ac:dyDescent="0.25">
      <c r="B71" s="97"/>
      <c r="C71" s="43">
        <v>45002</v>
      </c>
      <c r="D71" s="48" t="s">
        <v>7</v>
      </c>
      <c r="E71" s="44" t="s">
        <v>66</v>
      </c>
      <c r="F71" s="42">
        <v>665.5</v>
      </c>
    </row>
    <row r="72" spans="2:6" ht="15" customHeight="1" x14ac:dyDescent="0.25">
      <c r="B72" s="97"/>
      <c r="C72" s="43">
        <v>45021</v>
      </c>
      <c r="D72" s="48" t="s">
        <v>67</v>
      </c>
      <c r="E72" s="44" t="s">
        <v>68</v>
      </c>
      <c r="F72" s="42">
        <v>700</v>
      </c>
    </row>
    <row r="73" spans="2:6" ht="15" customHeight="1" x14ac:dyDescent="0.25">
      <c r="B73" s="3"/>
      <c r="C73" s="18"/>
      <c r="D73" s="8"/>
      <c r="E73" s="34" t="s">
        <v>9</v>
      </c>
      <c r="F73" s="45">
        <f>SUM(F70:F72)</f>
        <v>1865.5</v>
      </c>
    </row>
    <row r="74" spans="2:6" ht="15" customHeight="1" x14ac:dyDescent="0.25">
      <c r="B74" s="3"/>
      <c r="C74" s="18"/>
      <c r="D74" s="8"/>
      <c r="E74" s="12"/>
      <c r="F74" s="19"/>
    </row>
    <row r="75" spans="2:6" ht="15" customHeight="1" x14ac:dyDescent="0.25">
      <c r="B75" s="3"/>
      <c r="C75" s="18"/>
      <c r="D75" s="8"/>
      <c r="E75" s="12"/>
      <c r="F75" s="19"/>
    </row>
    <row r="76" spans="2:6" ht="15" customHeight="1" x14ac:dyDescent="0.25">
      <c r="B76" s="97" t="s">
        <v>69</v>
      </c>
      <c r="C76" s="105">
        <v>44951</v>
      </c>
      <c r="D76" s="100" t="s">
        <v>11</v>
      </c>
      <c r="E76" s="44" t="s">
        <v>70</v>
      </c>
      <c r="F76" s="42">
        <v>78.569999999999993</v>
      </c>
    </row>
    <row r="77" spans="2:6" ht="15" customHeight="1" x14ac:dyDescent="0.25">
      <c r="B77" s="97"/>
      <c r="C77" s="105"/>
      <c r="D77" s="100"/>
      <c r="E77" s="44" t="s">
        <v>71</v>
      </c>
      <c r="F77" s="42">
        <v>89.1</v>
      </c>
    </row>
    <row r="78" spans="2:6" ht="15" customHeight="1" x14ac:dyDescent="0.25">
      <c r="B78" s="97"/>
      <c r="C78" s="105"/>
      <c r="D78" s="100"/>
      <c r="E78" s="44" t="s">
        <v>72</v>
      </c>
      <c r="F78" s="42">
        <v>366.3</v>
      </c>
    </row>
    <row r="79" spans="2:6" ht="15" customHeight="1" x14ac:dyDescent="0.25">
      <c r="B79" s="97"/>
      <c r="C79" s="105"/>
      <c r="D79" s="100"/>
      <c r="E79" s="44" t="s">
        <v>73</v>
      </c>
      <c r="F79" s="42">
        <v>244.3</v>
      </c>
    </row>
    <row r="80" spans="2:6" ht="15" customHeight="1" x14ac:dyDescent="0.25">
      <c r="B80" s="12"/>
      <c r="D80" s="8"/>
      <c r="E80" s="34" t="s">
        <v>9</v>
      </c>
      <c r="F80" s="45">
        <f>SUM(F76:F79)</f>
        <v>778.27</v>
      </c>
    </row>
    <row r="81" spans="2:6" ht="15" customHeight="1" x14ac:dyDescent="0.25">
      <c r="B81" s="12"/>
      <c r="D81" s="8"/>
      <c r="E81" s="12"/>
      <c r="F81" s="19"/>
    </row>
    <row r="82" spans="2:6" ht="15" customHeight="1" x14ac:dyDescent="0.25">
      <c r="B82" s="12"/>
      <c r="D82" s="8"/>
      <c r="E82" s="2"/>
      <c r="F82" s="7"/>
    </row>
    <row r="83" spans="2:6" ht="15" customHeight="1" x14ac:dyDescent="0.25">
      <c r="B83" s="50" t="s">
        <v>74</v>
      </c>
      <c r="C83" s="43">
        <v>44973</v>
      </c>
      <c r="D83" s="48" t="s">
        <v>11</v>
      </c>
      <c r="E83" s="44" t="s">
        <v>75</v>
      </c>
      <c r="F83" s="42">
        <v>1980</v>
      </c>
    </row>
    <row r="84" spans="2:6" ht="15" customHeight="1" x14ac:dyDescent="0.25">
      <c r="B84" s="12"/>
      <c r="D84" s="8"/>
      <c r="E84" s="34" t="s">
        <v>9</v>
      </c>
      <c r="F84" s="45">
        <f>SUM(F83:F83)</f>
        <v>1980</v>
      </c>
    </row>
    <row r="85" spans="2:6" ht="15" customHeight="1" x14ac:dyDescent="0.25">
      <c r="B85" s="12"/>
      <c r="D85" s="8"/>
      <c r="E85" s="12"/>
      <c r="F85" s="19"/>
    </row>
    <row r="86" spans="2:6" ht="15" customHeight="1" x14ac:dyDescent="0.25">
      <c r="B86" s="12"/>
      <c r="D86" s="8"/>
      <c r="E86" s="2"/>
      <c r="F86" s="7"/>
    </row>
    <row r="87" spans="2:6" ht="15" customHeight="1" x14ac:dyDescent="0.25">
      <c r="B87" s="97" t="s">
        <v>76</v>
      </c>
      <c r="C87" s="105">
        <v>44991</v>
      </c>
      <c r="D87" s="100" t="s">
        <v>11</v>
      </c>
      <c r="E87" s="44" t="s">
        <v>77</v>
      </c>
      <c r="F87" s="42">
        <v>113.14</v>
      </c>
    </row>
    <row r="88" spans="2:6" ht="15" customHeight="1" x14ac:dyDescent="0.25">
      <c r="B88" s="97"/>
      <c r="C88" s="105"/>
      <c r="D88" s="100"/>
      <c r="E88" s="44" t="s">
        <v>78</v>
      </c>
      <c r="F88" s="42">
        <v>326.7</v>
      </c>
    </row>
    <row r="89" spans="2:6" ht="15" customHeight="1" x14ac:dyDescent="0.25">
      <c r="B89" s="97"/>
      <c r="C89" s="105"/>
      <c r="D89" s="100"/>
      <c r="E89" s="44" t="s">
        <v>79</v>
      </c>
      <c r="F89" s="42">
        <v>43.49</v>
      </c>
    </row>
    <row r="90" spans="2:6" ht="15" customHeight="1" x14ac:dyDescent="0.25">
      <c r="B90" s="12"/>
      <c r="D90" s="8"/>
      <c r="E90" s="34" t="s">
        <v>9</v>
      </c>
      <c r="F90" s="45">
        <f>SUM(F87:F89)</f>
        <v>483.33</v>
      </c>
    </row>
    <row r="91" spans="2:6" ht="15" customHeight="1" x14ac:dyDescent="0.25">
      <c r="B91" s="12"/>
      <c r="D91" s="8"/>
      <c r="E91" s="12"/>
      <c r="F91" s="19"/>
    </row>
    <row r="92" spans="2:6" ht="15" customHeight="1" x14ac:dyDescent="0.25">
      <c r="B92" s="12"/>
      <c r="D92" s="8"/>
      <c r="E92" s="2"/>
      <c r="F92" s="7"/>
    </row>
    <row r="93" spans="2:6" ht="28.5" customHeight="1" x14ac:dyDescent="0.25">
      <c r="B93" s="97" t="s">
        <v>80</v>
      </c>
      <c r="C93" s="104">
        <v>44954</v>
      </c>
      <c r="D93" s="100" t="s">
        <v>64</v>
      </c>
      <c r="E93" s="44" t="s">
        <v>65</v>
      </c>
      <c r="F93" s="55">
        <v>1237.5</v>
      </c>
    </row>
    <row r="94" spans="2:6" x14ac:dyDescent="0.25">
      <c r="B94" s="97"/>
      <c r="C94" s="104"/>
      <c r="D94" s="100"/>
      <c r="E94" s="48" t="s">
        <v>81</v>
      </c>
      <c r="F94" s="55">
        <v>1000</v>
      </c>
    </row>
    <row r="95" spans="2:6" ht="30" x14ac:dyDescent="0.25">
      <c r="B95" s="97"/>
      <c r="C95" s="104"/>
      <c r="D95" s="100"/>
      <c r="E95" s="32" t="s">
        <v>82</v>
      </c>
      <c r="F95" s="55">
        <v>260</v>
      </c>
    </row>
    <row r="96" spans="2:6" x14ac:dyDescent="0.25">
      <c r="B96" s="97"/>
      <c r="C96" s="104">
        <v>44975</v>
      </c>
      <c r="D96" s="100" t="s">
        <v>30</v>
      </c>
      <c r="E96" s="32" t="s">
        <v>83</v>
      </c>
      <c r="F96" s="55">
        <v>377.47</v>
      </c>
    </row>
    <row r="97" spans="2:6" ht="30" x14ac:dyDescent="0.25">
      <c r="B97" s="97"/>
      <c r="C97" s="104"/>
      <c r="D97" s="100"/>
      <c r="E97" s="32" t="s">
        <v>84</v>
      </c>
      <c r="F97" s="55">
        <v>347.37</v>
      </c>
    </row>
    <row r="98" spans="2:6" x14ac:dyDescent="0.25">
      <c r="B98" s="97"/>
      <c r="C98" s="104">
        <v>44951</v>
      </c>
      <c r="D98" s="100" t="s">
        <v>11</v>
      </c>
      <c r="E98" s="32" t="s">
        <v>85</v>
      </c>
      <c r="F98" s="55">
        <v>315</v>
      </c>
    </row>
    <row r="99" spans="2:6" x14ac:dyDescent="0.25">
      <c r="B99" s="97"/>
      <c r="C99" s="104"/>
      <c r="D99" s="100"/>
      <c r="E99" s="32" t="s">
        <v>86</v>
      </c>
      <c r="F99" s="55">
        <v>452.36</v>
      </c>
    </row>
    <row r="100" spans="2:6" x14ac:dyDescent="0.25">
      <c r="B100" s="97"/>
      <c r="C100" s="47">
        <v>44973</v>
      </c>
      <c r="D100" s="100"/>
      <c r="E100" s="32" t="s">
        <v>87</v>
      </c>
      <c r="F100" s="55">
        <v>150</v>
      </c>
    </row>
    <row r="101" spans="2:6" x14ac:dyDescent="0.25">
      <c r="B101" s="97"/>
      <c r="C101" s="47">
        <v>44997</v>
      </c>
      <c r="D101" s="48" t="s">
        <v>7</v>
      </c>
      <c r="E101" s="32" t="s">
        <v>88</v>
      </c>
      <c r="F101" s="55">
        <v>1306.8</v>
      </c>
    </row>
    <row r="102" spans="2:6" ht="45" x14ac:dyDescent="0.25">
      <c r="B102" s="97"/>
      <c r="C102" s="47">
        <v>45031</v>
      </c>
      <c r="D102" s="48" t="s">
        <v>89</v>
      </c>
      <c r="E102" s="32" t="s">
        <v>90</v>
      </c>
      <c r="F102" s="55">
        <v>900</v>
      </c>
    </row>
    <row r="103" spans="2:6" ht="30" x14ac:dyDescent="0.25">
      <c r="B103" s="97"/>
      <c r="C103" s="104">
        <v>45024</v>
      </c>
      <c r="D103" s="100" t="s">
        <v>91</v>
      </c>
      <c r="E103" s="32" t="s">
        <v>92</v>
      </c>
      <c r="F103" s="55">
        <v>693.09</v>
      </c>
    </row>
    <row r="104" spans="2:6" ht="30" x14ac:dyDescent="0.25">
      <c r="B104" s="97"/>
      <c r="C104" s="104"/>
      <c r="D104" s="100"/>
      <c r="E104" s="32" t="s">
        <v>93</v>
      </c>
      <c r="F104" s="55">
        <v>242</v>
      </c>
    </row>
    <row r="105" spans="2:6" x14ac:dyDescent="0.25">
      <c r="B105" s="97"/>
      <c r="C105" s="104">
        <v>45025</v>
      </c>
      <c r="D105" s="100" t="s">
        <v>67</v>
      </c>
      <c r="E105" s="32" t="s">
        <v>94</v>
      </c>
      <c r="F105" s="55">
        <v>396</v>
      </c>
    </row>
    <row r="106" spans="2:6" x14ac:dyDescent="0.25">
      <c r="B106" s="97"/>
      <c r="C106" s="104"/>
      <c r="D106" s="100"/>
      <c r="E106" s="32" t="s">
        <v>95</v>
      </c>
      <c r="F106" s="55">
        <v>363</v>
      </c>
    </row>
    <row r="107" spans="2:6" x14ac:dyDescent="0.25">
      <c r="B107" s="12"/>
      <c r="D107" s="8"/>
      <c r="E107" s="34" t="s">
        <v>9</v>
      </c>
      <c r="F107" s="45">
        <f>SUM(F93:F106)</f>
        <v>8040.5900000000011</v>
      </c>
    </row>
    <row r="108" spans="2:6" ht="15" customHeight="1" x14ac:dyDescent="0.25">
      <c r="B108" s="12"/>
      <c r="D108" s="8"/>
      <c r="E108" s="12"/>
      <c r="F108" s="19"/>
    </row>
    <row r="109" spans="2:6" x14ac:dyDescent="0.25">
      <c r="B109" s="12"/>
      <c r="D109" s="8"/>
      <c r="E109" s="2"/>
      <c r="F109" s="7"/>
    </row>
    <row r="110" spans="2:6" ht="30" x14ac:dyDescent="0.25">
      <c r="B110" s="29" t="s">
        <v>96</v>
      </c>
      <c r="C110" s="43">
        <v>45001</v>
      </c>
      <c r="D110" s="48" t="s">
        <v>7</v>
      </c>
      <c r="E110" s="44" t="s">
        <v>97</v>
      </c>
      <c r="F110" s="33">
        <v>574.75</v>
      </c>
    </row>
    <row r="111" spans="2:6" x14ac:dyDescent="0.25">
      <c r="B111" s="1"/>
      <c r="C111" s="1"/>
      <c r="E111" s="34" t="s">
        <v>9</v>
      </c>
      <c r="F111" s="45">
        <f>SUM(F110:F110)</f>
        <v>574.75</v>
      </c>
    </row>
    <row r="112" spans="2:6" x14ac:dyDescent="0.25">
      <c r="B112" s="1"/>
      <c r="C112" s="1"/>
      <c r="E112" s="12"/>
      <c r="F112" s="19"/>
    </row>
    <row r="113" spans="2:6" x14ac:dyDescent="0.25">
      <c r="B113" s="1"/>
      <c r="C113" s="1"/>
      <c r="E113" s="12"/>
      <c r="F113" s="20"/>
    </row>
    <row r="114" spans="2:6" ht="15.75" customHeight="1" x14ac:dyDescent="0.25">
      <c r="B114" s="96" t="s">
        <v>98</v>
      </c>
      <c r="C114" s="96"/>
      <c r="D114" s="96"/>
      <c r="E114" s="96"/>
      <c r="F114" s="96"/>
    </row>
    <row r="115" spans="2:6" x14ac:dyDescent="0.25">
      <c r="B115" s="96"/>
      <c r="C115" s="96"/>
      <c r="D115" s="96"/>
      <c r="E115" s="96"/>
      <c r="F115" s="96"/>
    </row>
    <row r="116" spans="2:6" x14ac:dyDescent="0.25">
      <c r="B116" s="96"/>
      <c r="C116" s="96"/>
      <c r="D116" s="96"/>
      <c r="E116" s="96"/>
      <c r="F116" s="96"/>
    </row>
    <row r="117" spans="2:6" x14ac:dyDescent="0.25">
      <c r="B117" s="3"/>
      <c r="D117" s="8"/>
      <c r="E117" s="2"/>
      <c r="F117" s="7"/>
    </row>
    <row r="118" spans="2:6" x14ac:dyDescent="0.25">
      <c r="B118" s="36" t="s">
        <v>1</v>
      </c>
      <c r="C118" s="36" t="s">
        <v>2</v>
      </c>
      <c r="D118" s="37" t="s">
        <v>3</v>
      </c>
      <c r="E118" s="36" t="s">
        <v>4</v>
      </c>
      <c r="F118" s="38" t="s">
        <v>5</v>
      </c>
    </row>
    <row r="119" spans="2:6" x14ac:dyDescent="0.25">
      <c r="B119" s="3"/>
      <c r="D119" s="8"/>
      <c r="E119" s="2"/>
      <c r="F119" s="7"/>
    </row>
    <row r="120" spans="2:6" ht="15.75" customHeight="1" x14ac:dyDescent="0.25">
      <c r="B120" s="97" t="s">
        <v>99</v>
      </c>
      <c r="C120" s="105">
        <v>44989</v>
      </c>
      <c r="D120" s="100" t="s">
        <v>7</v>
      </c>
      <c r="E120" s="44" t="s">
        <v>100</v>
      </c>
      <c r="F120" s="101">
        <v>2800</v>
      </c>
    </row>
    <row r="121" spans="2:6" x14ac:dyDescent="0.25">
      <c r="B121" s="97"/>
      <c r="C121" s="105"/>
      <c r="D121" s="100"/>
      <c r="E121" s="44" t="s">
        <v>101</v>
      </c>
      <c r="F121" s="101"/>
    </row>
    <row r="122" spans="2:6" x14ac:dyDescent="0.25">
      <c r="B122" s="97"/>
      <c r="C122" s="105">
        <v>45003</v>
      </c>
      <c r="D122" s="100"/>
      <c r="E122" s="44" t="s">
        <v>102</v>
      </c>
      <c r="F122" s="42">
        <v>120</v>
      </c>
    </row>
    <row r="123" spans="2:6" x14ac:dyDescent="0.25">
      <c r="B123" s="97"/>
      <c r="C123" s="105"/>
      <c r="D123" s="100"/>
      <c r="E123" s="44" t="s">
        <v>103</v>
      </c>
      <c r="F123" s="33">
        <v>2900</v>
      </c>
    </row>
    <row r="124" spans="2:6" x14ac:dyDescent="0.25">
      <c r="B124" s="97"/>
      <c r="C124" s="43">
        <v>44951</v>
      </c>
      <c r="D124" s="100" t="s">
        <v>11</v>
      </c>
      <c r="E124" s="44" t="s">
        <v>104</v>
      </c>
      <c r="F124" s="33">
        <v>59.4</v>
      </c>
    </row>
    <row r="125" spans="2:6" x14ac:dyDescent="0.25">
      <c r="B125" s="97"/>
      <c r="C125" s="43">
        <v>44973</v>
      </c>
      <c r="D125" s="100"/>
      <c r="E125" s="44" t="s">
        <v>105</v>
      </c>
      <c r="F125" s="33">
        <v>422.29</v>
      </c>
    </row>
    <row r="126" spans="2:6" ht="30" x14ac:dyDescent="0.25">
      <c r="B126" s="97"/>
      <c r="C126" s="43">
        <v>44989</v>
      </c>
      <c r="D126" s="48" t="s">
        <v>7</v>
      </c>
      <c r="E126" s="44" t="s">
        <v>106</v>
      </c>
      <c r="F126" s="33">
        <v>487.51</v>
      </c>
    </row>
    <row r="127" spans="2:6" x14ac:dyDescent="0.25">
      <c r="B127" s="97"/>
      <c r="C127" s="43">
        <v>44993</v>
      </c>
      <c r="D127" s="48" t="s">
        <v>37</v>
      </c>
      <c r="E127" s="44" t="s">
        <v>107</v>
      </c>
      <c r="F127" s="101">
        <v>700</v>
      </c>
    </row>
    <row r="128" spans="2:6" ht="30" x14ac:dyDescent="0.25">
      <c r="B128" s="97"/>
      <c r="C128" s="43">
        <v>45003</v>
      </c>
      <c r="D128" s="44" t="s">
        <v>108</v>
      </c>
      <c r="E128" s="44" t="s">
        <v>108</v>
      </c>
      <c r="F128" s="101"/>
    </row>
    <row r="129" spans="2:6" ht="15.75" customHeight="1" x14ac:dyDescent="0.25">
      <c r="B129" s="97"/>
      <c r="C129" s="105">
        <v>45031</v>
      </c>
      <c r="D129" s="99" t="s">
        <v>109</v>
      </c>
      <c r="E129" s="44" t="s">
        <v>110</v>
      </c>
      <c r="F129" s="33">
        <v>600</v>
      </c>
    </row>
    <row r="130" spans="2:6" x14ac:dyDescent="0.25">
      <c r="B130" s="97"/>
      <c r="C130" s="105"/>
      <c r="D130" s="99"/>
      <c r="E130" s="44" t="s">
        <v>111</v>
      </c>
      <c r="F130" s="33">
        <v>176</v>
      </c>
    </row>
    <row r="131" spans="2:6" ht="30" x14ac:dyDescent="0.25">
      <c r="B131" s="97"/>
      <c r="C131" s="43">
        <v>45017</v>
      </c>
      <c r="D131" s="44" t="s">
        <v>112</v>
      </c>
      <c r="E131" s="44" t="s">
        <v>113</v>
      </c>
      <c r="F131" s="33">
        <v>600</v>
      </c>
    </row>
    <row r="132" spans="2:6" x14ac:dyDescent="0.25">
      <c r="B132" s="97"/>
      <c r="C132" s="43">
        <v>45023</v>
      </c>
      <c r="D132" s="44" t="s">
        <v>67</v>
      </c>
      <c r="E132" s="44" t="s">
        <v>114</v>
      </c>
      <c r="F132" s="33">
        <v>325</v>
      </c>
    </row>
    <row r="133" spans="2:6" ht="54" customHeight="1" x14ac:dyDescent="0.25">
      <c r="B133" s="97"/>
      <c r="C133" s="105">
        <v>45011</v>
      </c>
      <c r="D133" s="99" t="s">
        <v>115</v>
      </c>
      <c r="E133" s="44" t="s">
        <v>116</v>
      </c>
      <c r="F133" s="33">
        <v>700</v>
      </c>
    </row>
    <row r="134" spans="2:6" ht="60" x14ac:dyDescent="0.25">
      <c r="B134" s="97"/>
      <c r="C134" s="105"/>
      <c r="D134" s="99"/>
      <c r="E134" s="44" t="s">
        <v>117</v>
      </c>
      <c r="F134" s="33">
        <v>223.85</v>
      </c>
    </row>
    <row r="135" spans="2:6" x14ac:dyDescent="0.25">
      <c r="B135" s="97"/>
      <c r="C135" s="43">
        <v>44995</v>
      </c>
      <c r="D135" s="44" t="s">
        <v>11</v>
      </c>
      <c r="E135" s="44" t="s">
        <v>118</v>
      </c>
      <c r="F135" s="33">
        <v>181.5</v>
      </c>
    </row>
    <row r="136" spans="2:6" x14ac:dyDescent="0.25">
      <c r="B136" s="3"/>
      <c r="D136" s="8"/>
      <c r="E136" s="34" t="s">
        <v>9</v>
      </c>
      <c r="F136" s="45">
        <f>SUM(F120:F135)</f>
        <v>10295.550000000001</v>
      </c>
    </row>
    <row r="137" spans="2:6" x14ac:dyDescent="0.25">
      <c r="B137" s="3"/>
      <c r="D137" s="8"/>
      <c r="E137" s="12"/>
      <c r="F137" s="19"/>
    </row>
    <row r="138" spans="2:6" x14ac:dyDescent="0.25">
      <c r="B138" s="1"/>
      <c r="C138" s="1"/>
    </row>
    <row r="139" spans="2:6" ht="31.5" customHeight="1" x14ac:dyDescent="0.25">
      <c r="B139" s="96" t="s">
        <v>119</v>
      </c>
      <c r="C139" s="96"/>
      <c r="D139" s="96"/>
      <c r="E139" s="96"/>
      <c r="F139" s="96"/>
    </row>
    <row r="140" spans="2:6" x14ac:dyDescent="0.25">
      <c r="B140" s="3"/>
      <c r="D140" s="2"/>
      <c r="E140" s="7"/>
    </row>
    <row r="141" spans="2:6" x14ac:dyDescent="0.25">
      <c r="B141" s="36" t="s">
        <v>1</v>
      </c>
      <c r="C141" s="36" t="s">
        <v>120</v>
      </c>
      <c r="D141" s="37" t="s">
        <v>121</v>
      </c>
      <c r="E141" s="36" t="s">
        <v>4</v>
      </c>
      <c r="F141" s="38" t="s">
        <v>5</v>
      </c>
    </row>
    <row r="142" spans="2:6" ht="40.5" customHeight="1" x14ac:dyDescent="0.25">
      <c r="B142" s="29" t="s">
        <v>96</v>
      </c>
      <c r="C142" s="32" t="s">
        <v>122</v>
      </c>
      <c r="D142" s="99" t="s">
        <v>123</v>
      </c>
      <c r="E142" s="99" t="s">
        <v>124</v>
      </c>
      <c r="F142" s="33">
        <v>2000</v>
      </c>
    </row>
    <row r="143" spans="2:6" ht="30" x14ac:dyDescent="0.25">
      <c r="B143" s="29" t="s">
        <v>80</v>
      </c>
      <c r="C143" s="32" t="s">
        <v>125</v>
      </c>
      <c r="D143" s="99"/>
      <c r="E143" s="99"/>
      <c r="F143" s="33">
        <v>2000</v>
      </c>
    </row>
    <row r="144" spans="2:6" ht="30" x14ac:dyDescent="0.25">
      <c r="B144" s="29" t="s">
        <v>69</v>
      </c>
      <c r="C144" s="32" t="s">
        <v>126</v>
      </c>
      <c r="D144" s="99"/>
      <c r="E144" s="99"/>
      <c r="F144" s="33">
        <v>2000</v>
      </c>
    </row>
    <row r="145" spans="2:6" ht="30" x14ac:dyDescent="0.25">
      <c r="B145" s="29" t="s">
        <v>63</v>
      </c>
      <c r="C145" s="32" t="s">
        <v>127</v>
      </c>
      <c r="D145" s="99"/>
      <c r="E145" s="99"/>
      <c r="F145" s="33">
        <v>2000</v>
      </c>
    </row>
    <row r="146" spans="2:6" x14ac:dyDescent="0.25">
      <c r="B146" s="29" t="s">
        <v>76</v>
      </c>
      <c r="C146" s="32" t="s">
        <v>128</v>
      </c>
      <c r="D146" s="99"/>
      <c r="E146" s="99"/>
      <c r="F146" s="33">
        <v>2000</v>
      </c>
    </row>
    <row r="147" spans="2:6" ht="30" x14ac:dyDescent="0.25">
      <c r="B147" s="29" t="s">
        <v>74</v>
      </c>
      <c r="C147" s="32" t="s">
        <v>129</v>
      </c>
      <c r="D147" s="99"/>
      <c r="E147" s="99"/>
      <c r="F147" s="33">
        <v>2000</v>
      </c>
    </row>
    <row r="148" spans="2:6" ht="30" x14ac:dyDescent="0.25">
      <c r="B148" s="29" t="s">
        <v>99</v>
      </c>
      <c r="C148" s="32" t="s">
        <v>130</v>
      </c>
      <c r="D148" s="99"/>
      <c r="E148" s="99"/>
      <c r="F148" s="33">
        <v>2000</v>
      </c>
    </row>
    <row r="149" spans="2:6" x14ac:dyDescent="0.25">
      <c r="B149" s="29" t="s">
        <v>6</v>
      </c>
      <c r="C149" s="32" t="s">
        <v>131</v>
      </c>
      <c r="D149" s="99"/>
      <c r="E149" s="99"/>
      <c r="F149" s="33">
        <v>2000</v>
      </c>
    </row>
    <row r="150" spans="2:6" ht="30" x14ac:dyDescent="0.25">
      <c r="B150" s="29" t="s">
        <v>132</v>
      </c>
      <c r="C150" s="32" t="s">
        <v>133</v>
      </c>
      <c r="D150" s="99"/>
      <c r="E150" s="99"/>
      <c r="F150" s="33">
        <v>2000</v>
      </c>
    </row>
    <row r="151" spans="2:6" x14ac:dyDescent="0.25">
      <c r="B151" s="29" t="s">
        <v>17</v>
      </c>
      <c r="C151" s="32" t="s">
        <v>134</v>
      </c>
      <c r="D151" s="99"/>
      <c r="E151" s="99"/>
      <c r="F151" s="33">
        <v>2000</v>
      </c>
    </row>
    <row r="152" spans="2:6" ht="30" x14ac:dyDescent="0.25">
      <c r="B152" s="29" t="s">
        <v>27</v>
      </c>
      <c r="C152" s="32" t="s">
        <v>135</v>
      </c>
      <c r="D152" s="99"/>
      <c r="E152" s="99"/>
      <c r="F152" s="33">
        <v>2000</v>
      </c>
    </row>
    <row r="153" spans="2:6" ht="30" x14ac:dyDescent="0.25">
      <c r="B153" s="29" t="s">
        <v>50</v>
      </c>
      <c r="C153" s="32" t="s">
        <v>136</v>
      </c>
      <c r="D153" s="99"/>
      <c r="E153" s="99"/>
      <c r="F153" s="33">
        <v>2000</v>
      </c>
    </row>
    <row r="154" spans="2:6" x14ac:dyDescent="0.25">
      <c r="B154" s="29" t="s">
        <v>53</v>
      </c>
      <c r="C154" s="32" t="s">
        <v>137</v>
      </c>
      <c r="D154" s="99"/>
      <c r="E154" s="99"/>
      <c r="F154" s="33">
        <v>2000</v>
      </c>
    </row>
    <row r="155" spans="2:6" x14ac:dyDescent="0.25">
      <c r="B155" s="29" t="s">
        <v>55</v>
      </c>
      <c r="C155" s="32" t="s">
        <v>138</v>
      </c>
      <c r="D155" s="99"/>
      <c r="E155" s="99"/>
      <c r="F155" s="33">
        <v>2000</v>
      </c>
    </row>
    <row r="156" spans="2:6" ht="30" x14ac:dyDescent="0.25">
      <c r="B156" s="29" t="s">
        <v>60</v>
      </c>
      <c r="C156" s="32" t="s">
        <v>139</v>
      </c>
      <c r="D156" s="99"/>
      <c r="E156" s="99"/>
      <c r="F156" s="33">
        <v>2000</v>
      </c>
    </row>
  </sheetData>
  <sheetProtection selectLockedCells="1" selectUnlockedCells="1"/>
  <mergeCells count="56">
    <mergeCell ref="D142:D156"/>
    <mergeCell ref="E142:E156"/>
    <mergeCell ref="C98:C99"/>
    <mergeCell ref="D129:D130"/>
    <mergeCell ref="C133:C134"/>
    <mergeCell ref="D133:D134"/>
    <mergeCell ref="B139:F139"/>
    <mergeCell ref="B114:F116"/>
    <mergeCell ref="B120:B135"/>
    <mergeCell ref="C120:C121"/>
    <mergeCell ref="D120:D123"/>
    <mergeCell ref="F120:F121"/>
    <mergeCell ref="C122:C123"/>
    <mergeCell ref="D124:D125"/>
    <mergeCell ref="F127:F128"/>
    <mergeCell ref="C129:C130"/>
    <mergeCell ref="D98:D100"/>
    <mergeCell ref="C103:C104"/>
    <mergeCell ref="D103:D104"/>
    <mergeCell ref="C105:C106"/>
    <mergeCell ref="B76:B79"/>
    <mergeCell ref="C76:C79"/>
    <mergeCell ref="D76:D79"/>
    <mergeCell ref="B87:B89"/>
    <mergeCell ref="C87:C89"/>
    <mergeCell ref="D87:D89"/>
    <mergeCell ref="D105:D106"/>
    <mergeCell ref="B93:B106"/>
    <mergeCell ref="C93:C95"/>
    <mergeCell ref="D93:D95"/>
    <mergeCell ref="C96:C97"/>
    <mergeCell ref="D96:D97"/>
    <mergeCell ref="B70:B72"/>
    <mergeCell ref="F30:F31"/>
    <mergeCell ref="C38:C39"/>
    <mergeCell ref="D38:D41"/>
    <mergeCell ref="B45:B46"/>
    <mergeCell ref="C45:C46"/>
    <mergeCell ref="D45:D46"/>
    <mergeCell ref="B54:B57"/>
    <mergeCell ref="C54:C57"/>
    <mergeCell ref="E54:E55"/>
    <mergeCell ref="F54:F55"/>
    <mergeCell ref="B65:F66"/>
    <mergeCell ref="B18:B23"/>
    <mergeCell ref="D19:D20"/>
    <mergeCell ref="D21:D23"/>
    <mergeCell ref="B27:B41"/>
    <mergeCell ref="C30:C31"/>
    <mergeCell ref="D30:D32"/>
    <mergeCell ref="B2:F2"/>
    <mergeCell ref="B10:B14"/>
    <mergeCell ref="C10:C11"/>
    <mergeCell ref="D10:D11"/>
    <mergeCell ref="C12:C13"/>
    <mergeCell ref="D12:D13"/>
  </mergeCells>
  <printOptions horizontalCentered="1"/>
  <pageMargins left="0.23611111111111113" right="0.23611111111111113" top="0.11805555555555557" bottom="7.8472222222222221E-2" header="0.51181102362204722" footer="0.51181102362204722"/>
  <pageSetup paperSize="77" scale="95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36"/>
  <sheetViews>
    <sheetView showGridLines="0" topLeftCell="A208" workbookViewId="0">
      <selection activeCell="B4" sqref="B4"/>
    </sheetView>
  </sheetViews>
  <sheetFormatPr baseColWidth="10" defaultColWidth="10.85546875" defaultRowHeight="15" x14ac:dyDescent="0.25"/>
  <cols>
    <col min="1" max="1" width="12.28515625" style="1" customWidth="1"/>
    <col min="2" max="2" width="23" style="2" customWidth="1"/>
    <col min="3" max="3" width="23.140625" style="3" customWidth="1"/>
    <col min="4" max="4" width="41.5703125" style="1" customWidth="1"/>
    <col min="5" max="5" width="77.85546875" style="2" customWidth="1"/>
    <col min="6" max="6" width="12.5703125" style="1" customWidth="1"/>
    <col min="7" max="16384" width="10.85546875" style="1"/>
  </cols>
  <sheetData>
    <row r="1" spans="2:7" s="4" customFormat="1" ht="15.75" x14ac:dyDescent="0.25">
      <c r="B1" s="5"/>
      <c r="C1" s="6"/>
      <c r="E1" s="21"/>
    </row>
    <row r="2" spans="2:7" ht="33.75" customHeight="1" x14ac:dyDescent="0.25">
      <c r="B2" s="96" t="s">
        <v>0</v>
      </c>
      <c r="C2" s="96"/>
      <c r="D2" s="96"/>
      <c r="E2" s="96"/>
      <c r="F2" s="96"/>
    </row>
    <row r="3" spans="2:7" x14ac:dyDescent="0.25">
      <c r="B3" s="3"/>
      <c r="D3" s="2"/>
      <c r="E3" s="22"/>
    </row>
    <row r="4" spans="2:7" x14ac:dyDescent="0.25">
      <c r="B4" s="56" t="s">
        <v>1</v>
      </c>
      <c r="C4" s="56" t="s">
        <v>2</v>
      </c>
      <c r="D4" s="57" t="s">
        <v>3</v>
      </c>
      <c r="E4" s="56" t="s">
        <v>4</v>
      </c>
      <c r="F4" s="58" t="s">
        <v>5</v>
      </c>
      <c r="G4" s="8"/>
    </row>
    <row r="5" spans="2:7" x14ac:dyDescent="0.25">
      <c r="B5" s="3"/>
      <c r="D5" s="2"/>
      <c r="E5" s="22"/>
      <c r="F5" s="9"/>
    </row>
    <row r="6" spans="2:7" x14ac:dyDescent="0.25">
      <c r="B6" s="97" t="s">
        <v>6</v>
      </c>
      <c r="C6" s="30">
        <v>45071</v>
      </c>
      <c r="D6" s="99" t="s">
        <v>140</v>
      </c>
      <c r="E6" s="32" t="s">
        <v>141</v>
      </c>
      <c r="F6" s="33">
        <v>87.51</v>
      </c>
    </row>
    <row r="7" spans="2:7" x14ac:dyDescent="0.25">
      <c r="B7" s="97"/>
      <c r="C7" s="30">
        <v>45085</v>
      </c>
      <c r="D7" s="99"/>
      <c r="E7" s="32" t="s">
        <v>142</v>
      </c>
      <c r="F7" s="33">
        <v>1386</v>
      </c>
    </row>
    <row r="8" spans="2:7" x14ac:dyDescent="0.25">
      <c r="B8" s="97"/>
      <c r="C8" s="98">
        <v>45067</v>
      </c>
      <c r="D8" s="100" t="s">
        <v>143</v>
      </c>
      <c r="E8" s="32" t="s">
        <v>144</v>
      </c>
      <c r="F8" s="33">
        <v>1800</v>
      </c>
    </row>
    <row r="9" spans="2:7" x14ac:dyDescent="0.25">
      <c r="B9" s="97"/>
      <c r="C9" s="98"/>
      <c r="D9" s="100"/>
      <c r="E9" s="32" t="s">
        <v>145</v>
      </c>
      <c r="F9" s="33">
        <v>1300</v>
      </c>
    </row>
    <row r="10" spans="2:7" x14ac:dyDescent="0.25">
      <c r="B10" s="97"/>
      <c r="C10" s="98">
        <v>45164</v>
      </c>
      <c r="D10" s="100" t="s">
        <v>146</v>
      </c>
      <c r="E10" s="32" t="s">
        <v>147</v>
      </c>
      <c r="F10" s="33">
        <v>5000</v>
      </c>
    </row>
    <row r="11" spans="2:7" ht="30" x14ac:dyDescent="0.25">
      <c r="B11" s="97"/>
      <c r="C11" s="98"/>
      <c r="D11" s="100"/>
      <c r="E11" s="32" t="s">
        <v>148</v>
      </c>
      <c r="F11" s="33">
        <v>309.25</v>
      </c>
    </row>
    <row r="12" spans="2:7" ht="30" x14ac:dyDescent="0.25">
      <c r="B12" s="97"/>
      <c r="C12" s="98" t="s">
        <v>149</v>
      </c>
      <c r="D12" s="100"/>
      <c r="E12" s="32" t="s">
        <v>150</v>
      </c>
      <c r="F12" s="33">
        <v>2178</v>
      </c>
    </row>
    <row r="13" spans="2:7" ht="30" x14ac:dyDescent="0.25">
      <c r="B13" s="97"/>
      <c r="C13" s="98"/>
      <c r="D13" s="100"/>
      <c r="E13" s="32" t="s">
        <v>151</v>
      </c>
      <c r="F13" s="33">
        <v>1573</v>
      </c>
    </row>
    <row r="14" spans="2:7" x14ac:dyDescent="0.25">
      <c r="B14" s="10"/>
      <c r="C14" s="11"/>
      <c r="D14" s="3"/>
      <c r="E14" s="34" t="s">
        <v>9</v>
      </c>
      <c r="F14" s="35">
        <f>SUM(F6:F13)</f>
        <v>13633.76</v>
      </c>
    </row>
    <row r="15" spans="2:7" x14ac:dyDescent="0.25">
      <c r="B15" s="10"/>
      <c r="C15" s="11"/>
      <c r="D15" s="3"/>
      <c r="E15" s="3"/>
      <c r="F15" s="9"/>
    </row>
    <row r="16" spans="2:7" x14ac:dyDescent="0.25">
      <c r="B16" s="10"/>
      <c r="C16" s="11"/>
      <c r="D16" s="3"/>
      <c r="E16" s="3"/>
    </row>
    <row r="17" spans="2:6" x14ac:dyDescent="0.25">
      <c r="B17" s="97" t="s">
        <v>10</v>
      </c>
      <c r="C17" s="30">
        <v>45020</v>
      </c>
      <c r="D17" s="32" t="s">
        <v>140</v>
      </c>
      <c r="E17" s="32" t="s">
        <v>152</v>
      </c>
      <c r="F17" s="33">
        <v>665.5</v>
      </c>
    </row>
    <row r="18" spans="2:6" x14ac:dyDescent="0.25">
      <c r="B18" s="97"/>
      <c r="C18" s="30">
        <v>45100</v>
      </c>
      <c r="D18" s="99" t="s">
        <v>56</v>
      </c>
      <c r="E18" s="32" t="s">
        <v>153</v>
      </c>
      <c r="F18" s="33">
        <v>921.17</v>
      </c>
    </row>
    <row r="19" spans="2:6" x14ac:dyDescent="0.25">
      <c r="B19" s="97"/>
      <c r="C19" s="98">
        <v>45109</v>
      </c>
      <c r="D19" s="99"/>
      <c r="E19" s="32" t="s">
        <v>154</v>
      </c>
      <c r="F19" s="101">
        <v>2899.99</v>
      </c>
    </row>
    <row r="20" spans="2:6" x14ac:dyDescent="0.25">
      <c r="B20" s="97"/>
      <c r="C20" s="98"/>
      <c r="D20" s="99"/>
      <c r="E20" s="32" t="s">
        <v>155</v>
      </c>
      <c r="F20" s="101"/>
    </row>
    <row r="21" spans="2:6" x14ac:dyDescent="0.25">
      <c r="B21" s="97"/>
      <c r="C21" s="103">
        <v>45107</v>
      </c>
      <c r="D21" s="99" t="s">
        <v>156</v>
      </c>
      <c r="E21" s="32" t="s">
        <v>157</v>
      </c>
      <c r="F21" s="101">
        <v>445.7</v>
      </c>
    </row>
    <row r="22" spans="2:6" ht="30" x14ac:dyDescent="0.25">
      <c r="B22" s="97"/>
      <c r="C22" s="103"/>
      <c r="D22" s="99"/>
      <c r="E22" s="32" t="s">
        <v>158</v>
      </c>
      <c r="F22" s="101"/>
    </row>
    <row r="23" spans="2:6" ht="30" x14ac:dyDescent="0.25">
      <c r="B23" s="97"/>
      <c r="C23" s="103"/>
      <c r="D23" s="99"/>
      <c r="E23" s="32" t="s">
        <v>159</v>
      </c>
      <c r="F23" s="33">
        <v>150</v>
      </c>
    </row>
    <row r="24" spans="2:6" ht="45" x14ac:dyDescent="0.25">
      <c r="B24" s="97"/>
      <c r="C24" s="103"/>
      <c r="D24" s="99"/>
      <c r="E24" s="32" t="s">
        <v>160</v>
      </c>
      <c r="F24" s="33">
        <v>216.04</v>
      </c>
    </row>
    <row r="25" spans="2:6" x14ac:dyDescent="0.25">
      <c r="B25" s="97"/>
      <c r="C25" s="30">
        <v>45101</v>
      </c>
      <c r="D25" s="99"/>
      <c r="E25" s="99" t="s">
        <v>161</v>
      </c>
      <c r="F25" s="101">
        <v>1100</v>
      </c>
    </row>
    <row r="26" spans="2:6" x14ac:dyDescent="0.25">
      <c r="B26" s="97"/>
      <c r="C26" s="30">
        <v>45102</v>
      </c>
      <c r="D26" s="99"/>
      <c r="E26" s="99"/>
      <c r="F26" s="101"/>
    </row>
    <row r="27" spans="2:6" ht="30" x14ac:dyDescent="0.25">
      <c r="B27" s="97"/>
      <c r="C27" s="30" t="s">
        <v>162</v>
      </c>
      <c r="D27" s="99" t="s">
        <v>163</v>
      </c>
      <c r="E27" s="32" t="s">
        <v>164</v>
      </c>
      <c r="F27" s="33">
        <v>786.5</v>
      </c>
    </row>
    <row r="28" spans="2:6" ht="30" x14ac:dyDescent="0.25">
      <c r="B28" s="97"/>
      <c r="C28" s="30">
        <v>45107</v>
      </c>
      <c r="D28" s="99"/>
      <c r="E28" s="32" t="s">
        <v>165</v>
      </c>
      <c r="F28" s="33">
        <v>363</v>
      </c>
    </row>
    <row r="29" spans="2:6" x14ac:dyDescent="0.25">
      <c r="B29" s="97"/>
      <c r="C29" s="30">
        <v>45107</v>
      </c>
      <c r="D29" s="99"/>
      <c r="E29" s="32" t="s">
        <v>166</v>
      </c>
      <c r="F29" s="101">
        <v>8470</v>
      </c>
    </row>
    <row r="30" spans="2:6" ht="30" x14ac:dyDescent="0.25">
      <c r="B30" s="97"/>
      <c r="C30" s="30">
        <v>45108</v>
      </c>
      <c r="D30" s="99"/>
      <c r="E30" s="32" t="s">
        <v>167</v>
      </c>
      <c r="F30" s="101"/>
    </row>
    <row r="31" spans="2:6" ht="30" x14ac:dyDescent="0.25">
      <c r="B31" s="97"/>
      <c r="C31" s="30">
        <v>45107</v>
      </c>
      <c r="D31" s="99"/>
      <c r="E31" s="32" t="s">
        <v>168</v>
      </c>
      <c r="F31" s="33">
        <v>2383.6999999999998</v>
      </c>
    </row>
    <row r="32" spans="2:6" ht="45" x14ac:dyDescent="0.25">
      <c r="B32" s="97"/>
      <c r="C32" s="30">
        <v>45105</v>
      </c>
      <c r="D32" s="99"/>
      <c r="E32" s="32" t="s">
        <v>169</v>
      </c>
      <c r="F32" s="33">
        <v>482.4</v>
      </c>
    </row>
    <row r="33" spans="2:6" x14ac:dyDescent="0.25">
      <c r="B33" s="12"/>
      <c r="C33" s="11"/>
      <c r="D33" s="3"/>
      <c r="E33" s="34" t="s">
        <v>9</v>
      </c>
      <c r="F33" s="35">
        <f>SUM(F17:F32)</f>
        <v>18884</v>
      </c>
    </row>
    <row r="34" spans="2:6" x14ac:dyDescent="0.25">
      <c r="B34" s="12"/>
      <c r="C34" s="11"/>
      <c r="D34" s="3"/>
      <c r="E34" s="10"/>
      <c r="F34" s="14"/>
    </row>
    <row r="35" spans="2:6" x14ac:dyDescent="0.25">
      <c r="B35" s="3"/>
      <c r="C35" s="11"/>
      <c r="D35" s="3"/>
      <c r="E35" s="3"/>
      <c r="F35" s="9"/>
    </row>
    <row r="36" spans="2:6" x14ac:dyDescent="0.25">
      <c r="B36" s="97" t="s">
        <v>17</v>
      </c>
      <c r="C36" s="98">
        <v>45050</v>
      </c>
      <c r="D36" s="99" t="s">
        <v>140</v>
      </c>
      <c r="E36" s="32" t="s">
        <v>170</v>
      </c>
      <c r="F36" s="33">
        <v>79.34</v>
      </c>
    </row>
    <row r="37" spans="2:6" x14ac:dyDescent="0.25">
      <c r="B37" s="97"/>
      <c r="C37" s="98"/>
      <c r="D37" s="99"/>
      <c r="E37" s="32" t="s">
        <v>171</v>
      </c>
      <c r="F37" s="33">
        <v>155.66999999999999</v>
      </c>
    </row>
    <row r="38" spans="2:6" x14ac:dyDescent="0.25">
      <c r="B38" s="97"/>
      <c r="C38" s="98"/>
      <c r="D38" s="99"/>
      <c r="E38" s="32" t="s">
        <v>172</v>
      </c>
      <c r="F38" s="33">
        <v>188.65</v>
      </c>
    </row>
    <row r="39" spans="2:6" x14ac:dyDescent="0.25">
      <c r="B39" s="97"/>
      <c r="C39" s="103">
        <v>45092</v>
      </c>
      <c r="D39" s="99"/>
      <c r="E39" s="32" t="s">
        <v>173</v>
      </c>
      <c r="F39" s="33">
        <v>166.07</v>
      </c>
    </row>
    <row r="40" spans="2:6" x14ac:dyDescent="0.25">
      <c r="B40" s="97"/>
      <c r="C40" s="103"/>
      <c r="D40" s="99"/>
      <c r="E40" s="32" t="s">
        <v>174</v>
      </c>
      <c r="F40" s="33">
        <v>239.25</v>
      </c>
    </row>
    <row r="41" spans="2:6" x14ac:dyDescent="0.25">
      <c r="B41" s="97"/>
      <c r="C41" s="103"/>
      <c r="D41" s="99"/>
      <c r="E41" s="32" t="s">
        <v>175</v>
      </c>
      <c r="F41" s="33">
        <v>638.99</v>
      </c>
    </row>
    <row r="42" spans="2:6" x14ac:dyDescent="0.25">
      <c r="B42" s="97"/>
      <c r="C42" s="103"/>
      <c r="D42" s="99"/>
      <c r="E42" s="32" t="s">
        <v>176</v>
      </c>
      <c r="F42" s="33">
        <v>72</v>
      </c>
    </row>
    <row r="43" spans="2:6" ht="30" x14ac:dyDescent="0.25">
      <c r="B43" s="97"/>
      <c r="C43" s="30">
        <v>45087</v>
      </c>
      <c r="D43" s="99"/>
      <c r="E43" s="32" t="s">
        <v>177</v>
      </c>
      <c r="F43" s="33">
        <v>107.69</v>
      </c>
    </row>
    <row r="44" spans="2:6" ht="45" x14ac:dyDescent="0.25">
      <c r="B44" s="97"/>
      <c r="C44" s="30">
        <v>45128</v>
      </c>
      <c r="D44" s="32" t="s">
        <v>178</v>
      </c>
      <c r="E44" s="32" t="s">
        <v>179</v>
      </c>
      <c r="F44" s="33">
        <v>300</v>
      </c>
    </row>
    <row r="45" spans="2:6" x14ac:dyDescent="0.25">
      <c r="B45" s="97"/>
      <c r="C45" s="30">
        <v>45137</v>
      </c>
      <c r="D45" s="99" t="s">
        <v>56</v>
      </c>
      <c r="E45" s="32" t="s">
        <v>180</v>
      </c>
      <c r="F45" s="33">
        <v>1500</v>
      </c>
    </row>
    <row r="46" spans="2:6" x14ac:dyDescent="0.25">
      <c r="B46" s="97"/>
      <c r="C46" s="30" t="s">
        <v>181</v>
      </c>
      <c r="D46" s="99"/>
      <c r="E46" s="32" t="s">
        <v>182</v>
      </c>
      <c r="F46" s="101">
        <v>6261.75</v>
      </c>
    </row>
    <row r="47" spans="2:6" x14ac:dyDescent="0.25">
      <c r="B47" s="97"/>
      <c r="C47" s="98" t="s">
        <v>183</v>
      </c>
      <c r="D47" s="99"/>
      <c r="E47" s="32" t="s">
        <v>184</v>
      </c>
      <c r="F47" s="101"/>
    </row>
    <row r="48" spans="2:6" x14ac:dyDescent="0.25">
      <c r="B48" s="97"/>
      <c r="C48" s="98"/>
      <c r="D48" s="99"/>
      <c r="E48" s="32" t="s">
        <v>185</v>
      </c>
      <c r="F48" s="101"/>
    </row>
    <row r="49" spans="2:6" x14ac:dyDescent="0.25">
      <c r="B49" s="97"/>
      <c r="C49" s="30">
        <v>45128</v>
      </c>
      <c r="D49" s="99"/>
      <c r="E49" s="32" t="s">
        <v>186</v>
      </c>
      <c r="F49" s="101"/>
    </row>
    <row r="50" spans="2:6" x14ac:dyDescent="0.25">
      <c r="B50" s="15"/>
      <c r="C50" s="16"/>
      <c r="D50" s="15"/>
      <c r="E50" s="34" t="s">
        <v>9</v>
      </c>
      <c r="F50" s="35">
        <f>SUM(F36:F49)</f>
        <v>9709.41</v>
      </c>
    </row>
    <row r="51" spans="2:6" x14ac:dyDescent="0.25">
      <c r="B51" s="3"/>
      <c r="C51" s="16"/>
      <c r="D51" s="3"/>
      <c r="E51" s="10"/>
      <c r="F51" s="14"/>
    </row>
    <row r="52" spans="2:6" x14ac:dyDescent="0.25">
      <c r="B52" s="3"/>
      <c r="C52" s="16"/>
      <c r="D52" s="3"/>
      <c r="E52" s="3"/>
      <c r="F52" s="9"/>
    </row>
    <row r="53" spans="2:6" x14ac:dyDescent="0.25">
      <c r="B53" s="97" t="s">
        <v>27</v>
      </c>
      <c r="C53" s="98">
        <v>45034</v>
      </c>
      <c r="D53" s="99" t="s">
        <v>140</v>
      </c>
      <c r="E53" s="32" t="s">
        <v>187</v>
      </c>
      <c r="F53" s="33">
        <v>81.760000000000005</v>
      </c>
    </row>
    <row r="54" spans="2:6" x14ac:dyDescent="0.25">
      <c r="B54" s="97"/>
      <c r="C54" s="98"/>
      <c r="D54" s="99"/>
      <c r="E54" s="32" t="s">
        <v>188</v>
      </c>
      <c r="F54" s="33">
        <v>218.1</v>
      </c>
    </row>
    <row r="55" spans="2:6" x14ac:dyDescent="0.25">
      <c r="B55" s="97"/>
      <c r="C55" s="98"/>
      <c r="D55" s="99"/>
      <c r="E55" s="32" t="s">
        <v>189</v>
      </c>
      <c r="F55" s="33">
        <v>94.32</v>
      </c>
    </row>
    <row r="56" spans="2:6" ht="30" x14ac:dyDescent="0.25">
      <c r="B56" s="97"/>
      <c r="C56" s="30">
        <v>45064</v>
      </c>
      <c r="D56" s="99"/>
      <c r="E56" s="32" t="s">
        <v>190</v>
      </c>
      <c r="F56" s="33">
        <v>149.6</v>
      </c>
    </row>
    <row r="57" spans="2:6" x14ac:dyDescent="0.25">
      <c r="B57" s="97"/>
      <c r="C57" s="30">
        <v>45071</v>
      </c>
      <c r="D57" s="99"/>
      <c r="E57" s="32" t="s">
        <v>191</v>
      </c>
      <c r="F57" s="33">
        <v>139.74</v>
      </c>
    </row>
    <row r="58" spans="2:6" ht="30" x14ac:dyDescent="0.25">
      <c r="B58" s="97"/>
      <c r="C58" s="98">
        <v>45076</v>
      </c>
      <c r="D58" s="99"/>
      <c r="E58" s="32" t="s">
        <v>192</v>
      </c>
      <c r="F58" s="33">
        <v>90.54</v>
      </c>
    </row>
    <row r="59" spans="2:6" x14ac:dyDescent="0.25">
      <c r="B59" s="97"/>
      <c r="C59" s="98"/>
      <c r="D59" s="99"/>
      <c r="E59" s="32" t="s">
        <v>193</v>
      </c>
      <c r="F59" s="33">
        <v>100</v>
      </c>
    </row>
    <row r="60" spans="2:6" ht="30" x14ac:dyDescent="0.25">
      <c r="B60" s="97"/>
      <c r="C60" s="98"/>
      <c r="D60" s="99"/>
      <c r="E60" s="32" t="s">
        <v>194</v>
      </c>
      <c r="F60" s="33">
        <v>499.39</v>
      </c>
    </row>
    <row r="61" spans="2:6" ht="30" x14ac:dyDescent="0.25">
      <c r="B61" s="97"/>
      <c r="C61" s="30">
        <v>45179</v>
      </c>
      <c r="D61" s="99" t="s">
        <v>56</v>
      </c>
      <c r="E61" s="32" t="s">
        <v>195</v>
      </c>
      <c r="F61" s="33">
        <v>1400</v>
      </c>
    </row>
    <row r="62" spans="2:6" ht="30" x14ac:dyDescent="0.25">
      <c r="B62" s="97"/>
      <c r="C62" s="30">
        <v>45186</v>
      </c>
      <c r="D62" s="99"/>
      <c r="E62" s="32" t="s">
        <v>196</v>
      </c>
      <c r="F62" s="33">
        <v>600</v>
      </c>
    </row>
    <row r="63" spans="2:6" ht="30" x14ac:dyDescent="0.25">
      <c r="B63" s="97"/>
      <c r="C63" s="30">
        <v>45180</v>
      </c>
      <c r="D63" s="99"/>
      <c r="E63" s="32" t="s">
        <v>197</v>
      </c>
      <c r="F63" s="33">
        <v>605</v>
      </c>
    </row>
    <row r="64" spans="2:6" ht="30" x14ac:dyDescent="0.25">
      <c r="B64" s="97"/>
      <c r="C64" s="30">
        <v>45179</v>
      </c>
      <c r="D64" s="99"/>
      <c r="E64" s="32" t="s">
        <v>198</v>
      </c>
      <c r="F64" s="33">
        <v>1200</v>
      </c>
    </row>
    <row r="65" spans="2:6" x14ac:dyDescent="0.25">
      <c r="B65" s="97"/>
      <c r="C65" s="30">
        <v>45186</v>
      </c>
      <c r="D65" s="99"/>
      <c r="E65" s="32" t="s">
        <v>199</v>
      </c>
      <c r="F65" s="33">
        <v>1157.97</v>
      </c>
    </row>
    <row r="66" spans="2:6" x14ac:dyDescent="0.25">
      <c r="B66" s="97"/>
      <c r="C66" s="30">
        <v>45045</v>
      </c>
      <c r="D66" s="32" t="s">
        <v>200</v>
      </c>
      <c r="E66" s="32" t="s">
        <v>201</v>
      </c>
      <c r="F66" s="33">
        <v>820.99</v>
      </c>
    </row>
    <row r="67" spans="2:6" ht="30" x14ac:dyDescent="0.25">
      <c r="B67" s="97"/>
      <c r="C67" s="30">
        <v>45095</v>
      </c>
      <c r="D67" s="32" t="s">
        <v>202</v>
      </c>
      <c r="E67" s="32" t="s">
        <v>203</v>
      </c>
      <c r="F67" s="33">
        <v>50</v>
      </c>
    </row>
    <row r="68" spans="2:6" x14ac:dyDescent="0.25">
      <c r="B68" s="12"/>
      <c r="C68" s="11"/>
      <c r="D68" s="3"/>
      <c r="E68" s="29" t="s">
        <v>9</v>
      </c>
      <c r="F68" s="35">
        <f>SUM(F53:F67)</f>
        <v>7207.41</v>
      </c>
    </row>
    <row r="69" spans="2:6" x14ac:dyDescent="0.25">
      <c r="B69" s="12"/>
      <c r="C69" s="11"/>
      <c r="D69" s="3"/>
      <c r="E69" s="10"/>
      <c r="F69" s="14"/>
    </row>
    <row r="70" spans="2:6" x14ac:dyDescent="0.25">
      <c r="B70" s="12"/>
      <c r="C70" s="16"/>
      <c r="D70" s="3"/>
      <c r="E70" s="3"/>
      <c r="F70" s="9"/>
    </row>
    <row r="71" spans="2:6" x14ac:dyDescent="0.25">
      <c r="B71" s="97" t="s">
        <v>50</v>
      </c>
      <c r="C71" s="30">
        <v>45042</v>
      </c>
      <c r="D71" s="99" t="s">
        <v>140</v>
      </c>
      <c r="E71" s="32" t="s">
        <v>204</v>
      </c>
      <c r="F71" s="33">
        <v>327.79</v>
      </c>
    </row>
    <row r="72" spans="2:6" ht="30" x14ac:dyDescent="0.25">
      <c r="B72" s="97"/>
      <c r="C72" s="30">
        <v>45057</v>
      </c>
      <c r="D72" s="99"/>
      <c r="E72" s="32" t="s">
        <v>205</v>
      </c>
      <c r="F72" s="33">
        <v>990.13</v>
      </c>
    </row>
    <row r="73" spans="2:6" x14ac:dyDescent="0.25">
      <c r="B73" s="97"/>
      <c r="C73" s="98">
        <v>45064</v>
      </c>
      <c r="D73" s="99"/>
      <c r="E73" s="32" t="s">
        <v>206</v>
      </c>
      <c r="F73" s="42">
        <v>531.42999999999995</v>
      </c>
    </row>
    <row r="74" spans="2:6" x14ac:dyDescent="0.25">
      <c r="B74" s="97"/>
      <c r="C74" s="98"/>
      <c r="D74" s="99"/>
      <c r="E74" s="32" t="s">
        <v>206</v>
      </c>
      <c r="F74" s="59">
        <v>199.65</v>
      </c>
    </row>
    <row r="75" spans="2:6" x14ac:dyDescent="0.25">
      <c r="B75" s="97"/>
      <c r="C75" s="98" t="s">
        <v>207</v>
      </c>
      <c r="D75" s="99" t="s">
        <v>208</v>
      </c>
      <c r="E75" s="32" t="s">
        <v>209</v>
      </c>
      <c r="F75" s="101">
        <v>9498.5</v>
      </c>
    </row>
    <row r="76" spans="2:6" x14ac:dyDescent="0.25">
      <c r="B76" s="97"/>
      <c r="C76" s="98"/>
      <c r="D76" s="99"/>
      <c r="E76" s="32" t="s">
        <v>210</v>
      </c>
      <c r="F76" s="101"/>
    </row>
    <row r="77" spans="2:6" x14ac:dyDescent="0.25">
      <c r="B77" s="97"/>
      <c r="C77" s="98"/>
      <c r="D77" s="99"/>
      <c r="E77" s="32" t="s">
        <v>185</v>
      </c>
      <c r="F77" s="101"/>
    </row>
    <row r="78" spans="2:6" ht="30" x14ac:dyDescent="0.25">
      <c r="B78" s="97"/>
      <c r="C78" s="98" t="s">
        <v>211</v>
      </c>
      <c r="D78" s="99" t="s">
        <v>212</v>
      </c>
      <c r="E78" s="32" t="s">
        <v>213</v>
      </c>
      <c r="F78" s="101">
        <v>8857.2000000000007</v>
      </c>
    </row>
    <row r="79" spans="2:6" x14ac:dyDescent="0.25">
      <c r="B79" s="97"/>
      <c r="C79" s="98"/>
      <c r="D79" s="99"/>
      <c r="E79" s="32" t="s">
        <v>214</v>
      </c>
      <c r="F79" s="101"/>
    </row>
    <row r="80" spans="2:6" x14ac:dyDescent="0.25">
      <c r="B80" s="12"/>
      <c r="C80" s="11"/>
      <c r="D80" s="3"/>
      <c r="E80" s="34" t="s">
        <v>9</v>
      </c>
      <c r="F80" s="35">
        <f>SUM(F71:F79)</f>
        <v>20404.7</v>
      </c>
    </row>
    <row r="81" spans="2:6" x14ac:dyDescent="0.25">
      <c r="B81" s="3"/>
      <c r="C81" s="11"/>
      <c r="D81" s="3"/>
      <c r="E81" s="3"/>
      <c r="F81" s="9"/>
    </row>
    <row r="82" spans="2:6" x14ac:dyDescent="0.25">
      <c r="B82" s="3"/>
      <c r="C82" s="11"/>
      <c r="D82" s="3"/>
      <c r="E82" s="3"/>
      <c r="F82" s="9"/>
    </row>
    <row r="83" spans="2:6" ht="30" x14ac:dyDescent="0.25">
      <c r="B83" s="97" t="s">
        <v>53</v>
      </c>
      <c r="C83" s="98">
        <v>45066</v>
      </c>
      <c r="D83" s="99" t="s">
        <v>215</v>
      </c>
      <c r="E83" s="32" t="s">
        <v>216</v>
      </c>
      <c r="F83" s="101">
        <v>148.5</v>
      </c>
    </row>
    <row r="84" spans="2:6" ht="30" x14ac:dyDescent="0.25">
      <c r="B84" s="97"/>
      <c r="C84" s="98"/>
      <c r="D84" s="99"/>
      <c r="E84" s="32" t="s">
        <v>217</v>
      </c>
      <c r="F84" s="101"/>
    </row>
    <row r="85" spans="2:6" ht="45" x14ac:dyDescent="0.25">
      <c r="B85" s="97"/>
      <c r="C85" s="98">
        <v>45065</v>
      </c>
      <c r="D85" s="99"/>
      <c r="E85" s="32" t="s">
        <v>218</v>
      </c>
      <c r="F85" s="101">
        <v>2890</v>
      </c>
    </row>
    <row r="86" spans="2:6" x14ac:dyDescent="0.25">
      <c r="B86" s="97"/>
      <c r="C86" s="98"/>
      <c r="D86" s="99"/>
      <c r="E86" s="32" t="s">
        <v>219</v>
      </c>
      <c r="F86" s="101"/>
    </row>
    <row r="87" spans="2:6" x14ac:dyDescent="0.25">
      <c r="B87" s="3"/>
      <c r="C87" s="11"/>
      <c r="D87" s="3"/>
      <c r="E87" s="34" t="s">
        <v>9</v>
      </c>
      <c r="F87" s="35">
        <f>SUM(F83:F86)</f>
        <v>3038.5</v>
      </c>
    </row>
    <row r="88" spans="2:6" x14ac:dyDescent="0.25">
      <c r="B88" s="3"/>
      <c r="C88" s="11"/>
      <c r="D88" s="3"/>
      <c r="E88" s="3"/>
      <c r="F88" s="9"/>
    </row>
    <row r="89" spans="2:6" x14ac:dyDescent="0.25">
      <c r="B89" s="3"/>
      <c r="C89" s="11"/>
      <c r="D89" s="3"/>
      <c r="E89" s="3"/>
      <c r="F89" s="9"/>
    </row>
    <row r="90" spans="2:6" x14ac:dyDescent="0.25">
      <c r="B90" s="97" t="s">
        <v>55</v>
      </c>
      <c r="C90" s="30">
        <v>45018</v>
      </c>
      <c r="D90" s="99" t="s">
        <v>67</v>
      </c>
      <c r="E90" s="99" t="s">
        <v>220</v>
      </c>
      <c r="F90" s="101">
        <v>983</v>
      </c>
    </row>
    <row r="91" spans="2:6" x14ac:dyDescent="0.25">
      <c r="B91" s="97"/>
      <c r="C91" s="30">
        <v>45023</v>
      </c>
      <c r="D91" s="99"/>
      <c r="E91" s="99"/>
      <c r="F91" s="101"/>
    </row>
    <row r="92" spans="2:6" x14ac:dyDescent="0.25">
      <c r="B92" s="97"/>
      <c r="C92" s="30">
        <v>45025</v>
      </c>
      <c r="D92" s="99"/>
      <c r="E92" s="99"/>
      <c r="F92" s="101"/>
    </row>
    <row r="93" spans="2:6" ht="30" x14ac:dyDescent="0.25">
      <c r="B93" s="97"/>
      <c r="C93" s="30">
        <v>45030</v>
      </c>
      <c r="D93" s="44" t="s">
        <v>89</v>
      </c>
      <c r="E93" s="32" t="s">
        <v>221</v>
      </c>
      <c r="F93" s="33">
        <v>1200</v>
      </c>
    </row>
    <row r="94" spans="2:6" ht="30" x14ac:dyDescent="0.25">
      <c r="B94" s="97"/>
      <c r="C94" s="30" t="s">
        <v>222</v>
      </c>
      <c r="D94" s="106" t="s">
        <v>56</v>
      </c>
      <c r="E94" s="32" t="s">
        <v>223</v>
      </c>
      <c r="F94" s="33">
        <v>568.70000000000005</v>
      </c>
    </row>
    <row r="95" spans="2:6" x14ac:dyDescent="0.25">
      <c r="B95" s="97"/>
      <c r="C95" s="30" t="s">
        <v>224</v>
      </c>
      <c r="D95" s="106"/>
      <c r="E95" s="32" t="s">
        <v>225</v>
      </c>
      <c r="F95" s="33">
        <v>2120</v>
      </c>
    </row>
    <row r="96" spans="2:6" x14ac:dyDescent="0.25">
      <c r="B96" s="97"/>
      <c r="C96" s="30">
        <v>45137</v>
      </c>
      <c r="D96" s="106"/>
      <c r="E96" s="32" t="s">
        <v>226</v>
      </c>
      <c r="F96" s="33">
        <v>880</v>
      </c>
    </row>
    <row r="97" spans="2:6" x14ac:dyDescent="0.25">
      <c r="B97" s="97"/>
      <c r="C97" s="30">
        <v>45142</v>
      </c>
      <c r="D97" s="106"/>
      <c r="E97" s="32" t="s">
        <v>227</v>
      </c>
      <c r="F97" s="33">
        <v>5929</v>
      </c>
    </row>
    <row r="98" spans="2:6" x14ac:dyDescent="0.25">
      <c r="B98" s="12"/>
      <c r="C98" s="16"/>
      <c r="D98" s="3"/>
      <c r="E98" s="34" t="s">
        <v>9</v>
      </c>
      <c r="F98" s="35">
        <f>SUM(F90:F97)</f>
        <v>11680.7</v>
      </c>
    </row>
    <row r="99" spans="2:6" x14ac:dyDescent="0.25">
      <c r="B99" s="3"/>
      <c r="C99" s="16"/>
      <c r="D99" s="3"/>
      <c r="E99" s="3"/>
      <c r="F99" s="9"/>
    </row>
    <row r="100" spans="2:6" x14ac:dyDescent="0.25">
      <c r="B100" s="3"/>
      <c r="C100" s="16"/>
      <c r="D100" s="3"/>
      <c r="E100" s="3"/>
      <c r="F100" s="9"/>
    </row>
    <row r="101" spans="2:6" x14ac:dyDescent="0.25">
      <c r="B101" s="97" t="s">
        <v>60</v>
      </c>
      <c r="C101" s="30">
        <v>45121</v>
      </c>
      <c r="D101" s="99" t="s">
        <v>56</v>
      </c>
      <c r="E101" s="32" t="s">
        <v>228</v>
      </c>
      <c r="F101" s="101">
        <v>8712</v>
      </c>
    </row>
    <row r="102" spans="2:6" x14ac:dyDescent="0.25">
      <c r="B102" s="97"/>
      <c r="C102" s="30">
        <v>45122</v>
      </c>
      <c r="D102" s="99"/>
      <c r="E102" s="32" t="s">
        <v>229</v>
      </c>
      <c r="F102" s="101"/>
    </row>
    <row r="103" spans="2:6" x14ac:dyDescent="0.25">
      <c r="B103" s="97"/>
      <c r="C103" s="30">
        <v>45123</v>
      </c>
      <c r="D103" s="99"/>
      <c r="E103" s="32" t="s">
        <v>230</v>
      </c>
      <c r="F103" s="101"/>
    </row>
    <row r="104" spans="2:6" x14ac:dyDescent="0.25">
      <c r="B104" s="97"/>
      <c r="C104" s="30" t="s">
        <v>231</v>
      </c>
      <c r="D104" s="99"/>
      <c r="E104" s="32" t="s">
        <v>232</v>
      </c>
      <c r="F104" s="101"/>
    </row>
    <row r="105" spans="2:6" x14ac:dyDescent="0.25">
      <c r="B105" s="97"/>
      <c r="C105" s="98">
        <v>45123</v>
      </c>
      <c r="D105" s="99"/>
      <c r="E105" s="32" t="s">
        <v>233</v>
      </c>
      <c r="F105" s="33">
        <v>1452</v>
      </c>
    </row>
    <row r="106" spans="2:6" x14ac:dyDescent="0.25">
      <c r="B106" s="97"/>
      <c r="C106" s="98"/>
      <c r="D106" s="99"/>
      <c r="E106" s="32" t="s">
        <v>234</v>
      </c>
      <c r="F106" s="33">
        <v>1200</v>
      </c>
    </row>
    <row r="107" spans="2:6" x14ac:dyDescent="0.25">
      <c r="B107" s="97"/>
      <c r="C107" s="30">
        <v>45113</v>
      </c>
      <c r="D107" s="99"/>
      <c r="E107" s="107" t="s">
        <v>235</v>
      </c>
      <c r="F107" s="101">
        <v>3000</v>
      </c>
    </row>
    <row r="108" spans="2:6" x14ac:dyDescent="0.25">
      <c r="B108" s="97"/>
      <c r="C108" s="30">
        <v>45123</v>
      </c>
      <c r="D108" s="99"/>
      <c r="E108" s="99"/>
      <c r="F108" s="101"/>
    </row>
    <row r="109" spans="2:6" x14ac:dyDescent="0.25">
      <c r="B109" s="97"/>
      <c r="C109" s="30">
        <v>45142</v>
      </c>
      <c r="D109" s="99"/>
      <c r="E109" s="99"/>
      <c r="F109" s="101"/>
    </row>
    <row r="110" spans="2:6" x14ac:dyDescent="0.25">
      <c r="C110" s="16"/>
      <c r="D110" s="3"/>
      <c r="E110" s="34" t="s">
        <v>9</v>
      </c>
      <c r="F110" s="35">
        <f>SUM(F101:F109)</f>
        <v>14364</v>
      </c>
    </row>
    <row r="111" spans="2:6" x14ac:dyDescent="0.25">
      <c r="C111" s="11"/>
      <c r="F111" s="9"/>
    </row>
    <row r="112" spans="2:6" x14ac:dyDescent="0.25">
      <c r="C112" s="16"/>
      <c r="F112" s="9"/>
    </row>
    <row r="113" spans="2:6" x14ac:dyDescent="0.25">
      <c r="B113" s="96" t="s">
        <v>62</v>
      </c>
      <c r="C113" s="96"/>
      <c r="D113" s="96"/>
      <c r="E113" s="96"/>
      <c r="F113" s="96"/>
    </row>
    <row r="114" spans="2:6" x14ac:dyDescent="0.25">
      <c r="B114" s="96"/>
      <c r="C114" s="96"/>
      <c r="D114" s="96"/>
      <c r="E114" s="96"/>
      <c r="F114" s="96"/>
    </row>
    <row r="115" spans="2:6" x14ac:dyDescent="0.25">
      <c r="B115" s="3"/>
      <c r="D115" s="8"/>
      <c r="F115" s="7"/>
    </row>
    <row r="116" spans="2:6" x14ac:dyDescent="0.25">
      <c r="B116" s="36" t="s">
        <v>1</v>
      </c>
      <c r="C116" s="36" t="s">
        <v>2</v>
      </c>
      <c r="D116" s="37" t="s">
        <v>3</v>
      </c>
      <c r="E116" s="36" t="s">
        <v>4</v>
      </c>
      <c r="F116" s="38" t="s">
        <v>5</v>
      </c>
    </row>
    <row r="117" spans="2:6" x14ac:dyDescent="0.25">
      <c r="B117" s="3"/>
      <c r="D117" s="8"/>
      <c r="F117" s="7"/>
    </row>
    <row r="118" spans="2:6" x14ac:dyDescent="0.25">
      <c r="B118" s="97" t="s">
        <v>63</v>
      </c>
      <c r="C118" s="105">
        <v>45165</v>
      </c>
      <c r="D118" s="100" t="s">
        <v>56</v>
      </c>
      <c r="E118" s="32" t="s">
        <v>236</v>
      </c>
      <c r="F118" s="42">
        <v>2480.5</v>
      </c>
    </row>
    <row r="119" spans="2:6" x14ac:dyDescent="0.25">
      <c r="B119" s="97"/>
      <c r="C119" s="105"/>
      <c r="D119" s="100"/>
      <c r="E119" s="32" t="s">
        <v>237</v>
      </c>
      <c r="F119" s="101">
        <v>2432.1</v>
      </c>
    </row>
    <row r="120" spans="2:6" x14ac:dyDescent="0.25">
      <c r="B120" s="97"/>
      <c r="C120" s="43">
        <v>45166</v>
      </c>
      <c r="D120" s="100"/>
      <c r="E120" s="60" t="s">
        <v>238</v>
      </c>
      <c r="F120" s="101"/>
    </row>
    <row r="121" spans="2:6" x14ac:dyDescent="0.25">
      <c r="B121" s="97"/>
      <c r="C121" s="43">
        <v>45167</v>
      </c>
      <c r="D121" s="100"/>
      <c r="E121" s="32" t="s">
        <v>239</v>
      </c>
      <c r="F121" s="33">
        <v>600</v>
      </c>
    </row>
    <row r="122" spans="2:6" x14ac:dyDescent="0.25">
      <c r="B122" s="97"/>
      <c r="C122" s="43">
        <v>45169</v>
      </c>
      <c r="D122" s="100"/>
      <c r="E122" s="32" t="s">
        <v>240</v>
      </c>
      <c r="F122" s="33">
        <v>400</v>
      </c>
    </row>
    <row r="123" spans="2:6" x14ac:dyDescent="0.25">
      <c r="B123" s="97"/>
      <c r="C123" s="43" t="s">
        <v>241</v>
      </c>
      <c r="D123" s="31" t="s">
        <v>242</v>
      </c>
      <c r="E123" s="32" t="s">
        <v>243</v>
      </c>
      <c r="F123" s="33">
        <v>799.81</v>
      </c>
    </row>
    <row r="124" spans="2:6" x14ac:dyDescent="0.25">
      <c r="B124" s="3"/>
      <c r="C124" s="18"/>
      <c r="D124" s="8"/>
      <c r="E124" s="34" t="s">
        <v>9</v>
      </c>
      <c r="F124" s="45">
        <f>SUM(F118:F123)</f>
        <v>6712.41</v>
      </c>
    </row>
    <row r="125" spans="2:6" x14ac:dyDescent="0.25">
      <c r="B125" s="3"/>
      <c r="C125" s="18"/>
      <c r="D125" s="8"/>
      <c r="E125" s="12"/>
      <c r="F125" s="19"/>
    </row>
    <row r="126" spans="2:6" x14ac:dyDescent="0.25">
      <c r="B126" s="3"/>
      <c r="C126" s="18"/>
      <c r="D126" s="8"/>
      <c r="E126" s="12"/>
      <c r="F126" s="19"/>
    </row>
    <row r="127" spans="2:6" x14ac:dyDescent="0.25">
      <c r="B127" s="97" t="s">
        <v>69</v>
      </c>
      <c r="C127" s="43">
        <v>45050</v>
      </c>
      <c r="D127" s="31" t="s">
        <v>140</v>
      </c>
      <c r="E127" s="32" t="s">
        <v>244</v>
      </c>
      <c r="F127" s="42">
        <v>108.9</v>
      </c>
    </row>
    <row r="128" spans="2:6" x14ac:dyDescent="0.25">
      <c r="B128" s="97"/>
      <c r="C128" s="43">
        <v>45129</v>
      </c>
      <c r="D128" s="31" t="s">
        <v>56</v>
      </c>
      <c r="E128" s="32" t="s">
        <v>245</v>
      </c>
      <c r="F128" s="42">
        <v>500</v>
      </c>
    </row>
    <row r="129" spans="2:6" x14ac:dyDescent="0.25">
      <c r="B129" s="12"/>
      <c r="D129" s="8"/>
      <c r="E129" s="34" t="s">
        <v>9</v>
      </c>
      <c r="F129" s="45">
        <f>SUM(F127:F128)</f>
        <v>608.9</v>
      </c>
    </row>
    <row r="130" spans="2:6" x14ac:dyDescent="0.25">
      <c r="B130" s="12"/>
      <c r="D130" s="8"/>
      <c r="E130" s="12"/>
      <c r="F130" s="19"/>
    </row>
    <row r="131" spans="2:6" x14ac:dyDescent="0.25">
      <c r="B131" s="12"/>
      <c r="D131" s="8"/>
      <c r="F131" s="7"/>
    </row>
    <row r="132" spans="2:6" x14ac:dyDescent="0.25">
      <c r="B132" s="97" t="s">
        <v>74</v>
      </c>
      <c r="C132" s="43">
        <v>45021</v>
      </c>
      <c r="D132" s="48" t="s">
        <v>140</v>
      </c>
      <c r="E132" s="44" t="s">
        <v>246</v>
      </c>
      <c r="F132" s="42">
        <v>260</v>
      </c>
    </row>
    <row r="133" spans="2:6" x14ac:dyDescent="0.25">
      <c r="B133" s="97"/>
      <c r="C133" s="43" t="s">
        <v>247</v>
      </c>
      <c r="D133" s="100" t="s">
        <v>56</v>
      </c>
      <c r="E133" s="44" t="s">
        <v>248</v>
      </c>
      <c r="F133" s="42">
        <v>605</v>
      </c>
    </row>
    <row r="134" spans="2:6" x14ac:dyDescent="0.25">
      <c r="B134" s="97"/>
      <c r="C134" s="43" t="s">
        <v>249</v>
      </c>
      <c r="D134" s="100"/>
      <c r="E134" s="44" t="s">
        <v>250</v>
      </c>
      <c r="F134" s="101">
        <v>10500</v>
      </c>
    </row>
    <row r="135" spans="2:6" x14ac:dyDescent="0.25">
      <c r="B135" s="97"/>
      <c r="C135" s="105" t="s">
        <v>251</v>
      </c>
      <c r="D135" s="100"/>
      <c r="E135" s="44" t="s">
        <v>252</v>
      </c>
      <c r="F135" s="101"/>
    </row>
    <row r="136" spans="2:6" x14ac:dyDescent="0.25">
      <c r="B136" s="97"/>
      <c r="C136" s="105"/>
      <c r="D136" s="100"/>
      <c r="E136" s="44" t="s">
        <v>253</v>
      </c>
      <c r="F136" s="101"/>
    </row>
    <row r="137" spans="2:6" x14ac:dyDescent="0.25">
      <c r="B137" s="12"/>
      <c r="D137" s="8"/>
      <c r="E137" s="34" t="s">
        <v>9</v>
      </c>
      <c r="F137" s="45">
        <f>SUM(F132:F136)</f>
        <v>11365</v>
      </c>
    </row>
    <row r="138" spans="2:6" x14ac:dyDescent="0.25">
      <c r="B138" s="12"/>
      <c r="D138" s="8"/>
      <c r="E138" s="12"/>
      <c r="F138" s="19"/>
    </row>
    <row r="139" spans="2:6" x14ac:dyDescent="0.25">
      <c r="B139" s="12"/>
      <c r="D139" s="8"/>
      <c r="F139" s="7"/>
    </row>
    <row r="140" spans="2:6" x14ac:dyDescent="0.25">
      <c r="B140" s="97" t="s">
        <v>76</v>
      </c>
      <c r="C140" s="43">
        <v>45088</v>
      </c>
      <c r="D140" s="31" t="s">
        <v>254</v>
      </c>
      <c r="E140" s="32" t="s">
        <v>255</v>
      </c>
      <c r="F140" s="101">
        <v>1480</v>
      </c>
    </row>
    <row r="141" spans="2:6" x14ac:dyDescent="0.25">
      <c r="B141" s="97"/>
      <c r="C141" s="43">
        <v>45133</v>
      </c>
      <c r="D141" s="48" t="s">
        <v>256</v>
      </c>
      <c r="E141" s="32" t="s">
        <v>257</v>
      </c>
      <c r="F141" s="101"/>
    </row>
    <row r="142" spans="2:6" x14ac:dyDescent="0.25">
      <c r="B142" s="12"/>
      <c r="D142" s="8"/>
      <c r="E142" s="34" t="s">
        <v>9</v>
      </c>
      <c r="F142" s="45">
        <f>SUM(F140:F141)</f>
        <v>1480</v>
      </c>
    </row>
    <row r="143" spans="2:6" x14ac:dyDescent="0.25">
      <c r="B143" s="12"/>
      <c r="D143" s="8"/>
      <c r="E143" s="12"/>
      <c r="F143" s="19"/>
    </row>
    <row r="144" spans="2:6" x14ac:dyDescent="0.25">
      <c r="B144" s="12"/>
      <c r="D144" s="8"/>
      <c r="F144" s="7"/>
    </row>
    <row r="145" spans="2:6" x14ac:dyDescent="0.25">
      <c r="B145" s="97" t="s">
        <v>80</v>
      </c>
      <c r="C145" s="47">
        <v>45064</v>
      </c>
      <c r="D145" s="31" t="s">
        <v>140</v>
      </c>
      <c r="E145" s="32" t="s">
        <v>258</v>
      </c>
      <c r="F145" s="55">
        <v>37.53</v>
      </c>
    </row>
    <row r="146" spans="2:6" ht="30" x14ac:dyDescent="0.25">
      <c r="B146" s="97"/>
      <c r="C146" s="47">
        <v>45080</v>
      </c>
      <c r="D146" s="31" t="s">
        <v>259</v>
      </c>
      <c r="E146" s="32" t="s">
        <v>260</v>
      </c>
      <c r="F146" s="55">
        <v>550</v>
      </c>
    </row>
    <row r="147" spans="2:6" x14ac:dyDescent="0.25">
      <c r="B147" s="97"/>
      <c r="C147" s="47">
        <v>45093</v>
      </c>
      <c r="D147" s="31" t="s">
        <v>261</v>
      </c>
      <c r="E147" s="32" t="s">
        <v>262</v>
      </c>
      <c r="F147" s="55">
        <v>500</v>
      </c>
    </row>
    <row r="148" spans="2:6" ht="30" x14ac:dyDescent="0.25">
      <c r="B148" s="97"/>
      <c r="C148" s="30">
        <v>45044</v>
      </c>
      <c r="D148" s="32" t="s">
        <v>263</v>
      </c>
      <c r="E148" s="32" t="s">
        <v>264</v>
      </c>
      <c r="F148" s="55">
        <v>150.69999999999999</v>
      </c>
    </row>
    <row r="149" spans="2:6" x14ac:dyDescent="0.25">
      <c r="B149" s="97"/>
      <c r="C149" s="47">
        <v>45066</v>
      </c>
      <c r="D149" s="31" t="s">
        <v>265</v>
      </c>
      <c r="E149" s="32" t="s">
        <v>266</v>
      </c>
      <c r="F149" s="55">
        <v>250</v>
      </c>
    </row>
    <row r="150" spans="2:6" ht="30" x14ac:dyDescent="0.25">
      <c r="B150" s="97"/>
      <c r="C150" s="43" t="s">
        <v>267</v>
      </c>
      <c r="D150" s="31" t="s">
        <v>56</v>
      </c>
      <c r="E150" s="32" t="s">
        <v>248</v>
      </c>
      <c r="F150" s="55">
        <v>847</v>
      </c>
    </row>
    <row r="151" spans="2:6" x14ac:dyDescent="0.25">
      <c r="B151" s="97"/>
      <c r="C151" s="43">
        <v>45087</v>
      </c>
      <c r="D151" s="100" t="s">
        <v>268</v>
      </c>
      <c r="E151" s="32" t="s">
        <v>269</v>
      </c>
      <c r="F151" s="108">
        <v>484</v>
      </c>
    </row>
    <row r="152" spans="2:6" x14ac:dyDescent="0.25">
      <c r="B152" s="97"/>
      <c r="C152" s="105">
        <v>45088</v>
      </c>
      <c r="D152" s="100"/>
      <c r="E152" s="32" t="s">
        <v>270</v>
      </c>
      <c r="F152" s="108"/>
    </row>
    <row r="153" spans="2:6" x14ac:dyDescent="0.25">
      <c r="B153" s="97"/>
      <c r="C153" s="105"/>
      <c r="D153" s="100"/>
      <c r="E153" s="32" t="s">
        <v>255</v>
      </c>
      <c r="F153" s="55">
        <v>520</v>
      </c>
    </row>
    <row r="154" spans="2:6" x14ac:dyDescent="0.25">
      <c r="B154" s="97"/>
      <c r="C154" s="43">
        <v>45093</v>
      </c>
      <c r="D154" s="32" t="s">
        <v>271</v>
      </c>
      <c r="E154" s="32" t="s">
        <v>272</v>
      </c>
      <c r="F154" s="55">
        <v>847</v>
      </c>
    </row>
    <row r="155" spans="2:6" x14ac:dyDescent="0.25">
      <c r="B155" s="97"/>
      <c r="C155" s="43">
        <v>45129</v>
      </c>
      <c r="D155" s="99" t="s">
        <v>56</v>
      </c>
      <c r="E155" s="32" t="s">
        <v>273</v>
      </c>
      <c r="F155" s="108">
        <v>280</v>
      </c>
    </row>
    <row r="156" spans="2:6" x14ac:dyDescent="0.25">
      <c r="B156" s="97"/>
      <c r="C156" s="43">
        <v>45139</v>
      </c>
      <c r="D156" s="99"/>
      <c r="E156" s="32" t="s">
        <v>274</v>
      </c>
      <c r="F156" s="108"/>
    </row>
    <row r="157" spans="2:6" x14ac:dyDescent="0.25">
      <c r="B157" s="97"/>
      <c r="C157" s="43">
        <v>45137</v>
      </c>
      <c r="D157" s="99"/>
      <c r="E157" s="32" t="s">
        <v>275</v>
      </c>
      <c r="F157" s="108">
        <v>2485</v>
      </c>
    </row>
    <row r="158" spans="2:6" x14ac:dyDescent="0.25">
      <c r="B158" s="97"/>
      <c r="C158" s="43">
        <v>45139</v>
      </c>
      <c r="D158" s="99"/>
      <c r="E158" s="32" t="s">
        <v>276</v>
      </c>
      <c r="F158" s="108"/>
    </row>
    <row r="159" spans="2:6" ht="30" x14ac:dyDescent="0.25">
      <c r="B159" s="97"/>
      <c r="C159" s="43">
        <v>45121</v>
      </c>
      <c r="D159" s="99"/>
      <c r="E159" s="32" t="s">
        <v>277</v>
      </c>
      <c r="F159" s="55">
        <v>1017.01</v>
      </c>
    </row>
    <row r="160" spans="2:6" x14ac:dyDescent="0.25">
      <c r="B160" s="97"/>
      <c r="C160" s="43">
        <v>45139</v>
      </c>
      <c r="D160" s="99"/>
      <c r="E160" s="32" t="s">
        <v>278</v>
      </c>
      <c r="F160" s="55">
        <v>600</v>
      </c>
    </row>
    <row r="161" spans="2:6" x14ac:dyDescent="0.25">
      <c r="B161" s="97"/>
      <c r="C161" s="43">
        <v>45122</v>
      </c>
      <c r="D161" s="99"/>
      <c r="E161" s="32" t="s">
        <v>279</v>
      </c>
      <c r="F161" s="108">
        <v>1730.3</v>
      </c>
    </row>
    <row r="162" spans="2:6" x14ac:dyDescent="0.25">
      <c r="B162" s="97"/>
      <c r="C162" s="43">
        <v>45135</v>
      </c>
      <c r="D162" s="99"/>
      <c r="E162" s="32" t="s">
        <v>280</v>
      </c>
      <c r="F162" s="108"/>
    </row>
    <row r="163" spans="2:6" x14ac:dyDescent="0.25">
      <c r="B163" s="12"/>
      <c r="D163" s="8"/>
      <c r="E163" s="34" t="s">
        <v>9</v>
      </c>
      <c r="F163" s="45">
        <f>SUM(F145:F162)</f>
        <v>10298.539999999999</v>
      </c>
    </row>
    <row r="164" spans="2:6" x14ac:dyDescent="0.25">
      <c r="B164" s="12"/>
      <c r="D164" s="8"/>
      <c r="E164" s="12"/>
      <c r="F164" s="19"/>
    </row>
    <row r="165" spans="2:6" x14ac:dyDescent="0.25">
      <c r="B165" s="12"/>
      <c r="D165" s="8"/>
      <c r="F165" s="7"/>
    </row>
    <row r="166" spans="2:6" x14ac:dyDescent="0.25">
      <c r="B166" s="97" t="s">
        <v>96</v>
      </c>
      <c r="C166" s="43">
        <v>45071</v>
      </c>
      <c r="D166" s="31" t="s">
        <v>140</v>
      </c>
      <c r="E166" s="44" t="s">
        <v>281</v>
      </c>
      <c r="F166" s="33">
        <v>116.18</v>
      </c>
    </row>
    <row r="167" spans="2:6" ht="30" x14ac:dyDescent="0.25">
      <c r="B167" s="97"/>
      <c r="C167" s="43">
        <v>45027</v>
      </c>
      <c r="D167" s="100" t="s">
        <v>282</v>
      </c>
      <c r="E167" s="44" t="s">
        <v>283</v>
      </c>
      <c r="F167" s="33">
        <v>100</v>
      </c>
    </row>
    <row r="168" spans="2:6" ht="30" x14ac:dyDescent="0.25">
      <c r="B168" s="97"/>
      <c r="C168" s="43" t="s">
        <v>284</v>
      </c>
      <c r="D168" s="100"/>
      <c r="E168" s="44" t="s">
        <v>285</v>
      </c>
      <c r="F168" s="33">
        <v>1573</v>
      </c>
    </row>
    <row r="169" spans="2:6" ht="30" x14ac:dyDescent="0.25">
      <c r="B169" s="97"/>
      <c r="C169" s="43" t="s">
        <v>286</v>
      </c>
      <c r="D169" s="100"/>
      <c r="E169" s="44" t="s">
        <v>287</v>
      </c>
      <c r="F169" s="33">
        <v>449.42</v>
      </c>
    </row>
    <row r="170" spans="2:6" x14ac:dyDescent="0.25">
      <c r="B170" s="1"/>
      <c r="C170" s="8"/>
      <c r="E170" s="34" t="s">
        <v>9</v>
      </c>
      <c r="F170" s="45">
        <f>SUM(F166:F169)</f>
        <v>2238.6</v>
      </c>
    </row>
    <row r="171" spans="2:6" x14ac:dyDescent="0.25">
      <c r="B171" s="1"/>
      <c r="C171" s="8"/>
      <c r="E171" s="12"/>
      <c r="F171" s="19"/>
    </row>
    <row r="172" spans="2:6" x14ac:dyDescent="0.25">
      <c r="B172" s="1"/>
      <c r="C172" s="8"/>
      <c r="E172" s="12"/>
      <c r="F172" s="20"/>
    </row>
    <row r="173" spans="2:6" x14ac:dyDescent="0.25">
      <c r="B173" s="96" t="s">
        <v>98</v>
      </c>
      <c r="C173" s="96"/>
      <c r="D173" s="96"/>
      <c r="E173" s="96"/>
      <c r="F173" s="96"/>
    </row>
    <row r="174" spans="2:6" x14ac:dyDescent="0.25">
      <c r="B174" s="96"/>
      <c r="C174" s="96"/>
      <c r="D174" s="96"/>
      <c r="E174" s="96"/>
      <c r="F174" s="96"/>
    </row>
    <row r="175" spans="2:6" x14ac:dyDescent="0.25">
      <c r="B175" s="96"/>
      <c r="C175" s="96"/>
      <c r="D175" s="96"/>
      <c r="E175" s="96"/>
      <c r="F175" s="96"/>
    </row>
    <row r="176" spans="2:6" x14ac:dyDescent="0.25">
      <c r="B176" s="3"/>
      <c r="D176" s="8"/>
      <c r="F176" s="7"/>
    </row>
    <row r="177" spans="2:6" x14ac:dyDescent="0.25">
      <c r="B177" s="36" t="s">
        <v>1</v>
      </c>
      <c r="C177" s="36" t="s">
        <v>2</v>
      </c>
      <c r="D177" s="37" t="s">
        <v>3</v>
      </c>
      <c r="E177" s="36" t="s">
        <v>4</v>
      </c>
      <c r="F177" s="38" t="s">
        <v>5</v>
      </c>
    </row>
    <row r="178" spans="2:6" x14ac:dyDescent="0.25">
      <c r="B178" s="3"/>
      <c r="D178" s="8"/>
      <c r="F178" s="7"/>
    </row>
    <row r="179" spans="2:6" ht="30" x14ac:dyDescent="0.25">
      <c r="B179" s="97" t="s">
        <v>99</v>
      </c>
      <c r="C179" s="43">
        <v>45052</v>
      </c>
      <c r="D179" s="32" t="s">
        <v>288</v>
      </c>
      <c r="E179" s="32" t="s">
        <v>289</v>
      </c>
      <c r="F179" s="42">
        <v>630</v>
      </c>
    </row>
    <row r="180" spans="2:6" ht="45" x14ac:dyDescent="0.25">
      <c r="B180" s="97"/>
      <c r="C180" s="105">
        <v>45041</v>
      </c>
      <c r="D180" s="99" t="s">
        <v>290</v>
      </c>
      <c r="E180" s="32" t="s">
        <v>291</v>
      </c>
      <c r="F180" s="33">
        <v>499.73</v>
      </c>
    </row>
    <row r="181" spans="2:6" ht="30" x14ac:dyDescent="0.25">
      <c r="B181" s="97"/>
      <c r="C181" s="105"/>
      <c r="D181" s="99"/>
      <c r="E181" s="32" t="s">
        <v>292</v>
      </c>
      <c r="F181" s="33">
        <v>500</v>
      </c>
    </row>
    <row r="182" spans="2:6" ht="45" x14ac:dyDescent="0.25">
      <c r="B182" s="97"/>
      <c r="C182" s="105"/>
      <c r="D182" s="99"/>
      <c r="E182" s="32" t="s">
        <v>293</v>
      </c>
      <c r="F182" s="42">
        <v>994.02</v>
      </c>
    </row>
    <row r="183" spans="2:6" ht="45" x14ac:dyDescent="0.25">
      <c r="B183" s="97"/>
      <c r="C183" s="105"/>
      <c r="D183" s="99"/>
      <c r="E183" s="32" t="s">
        <v>294</v>
      </c>
      <c r="F183" s="33">
        <v>956.71</v>
      </c>
    </row>
    <row r="184" spans="2:6" x14ac:dyDescent="0.25">
      <c r="B184" s="97"/>
      <c r="C184" s="43">
        <v>45088</v>
      </c>
      <c r="D184" s="99" t="s">
        <v>295</v>
      </c>
      <c r="E184" s="60" t="s">
        <v>296</v>
      </c>
      <c r="F184" s="101">
        <v>1400</v>
      </c>
    </row>
    <row r="185" spans="2:6" x14ac:dyDescent="0.25">
      <c r="B185" s="97"/>
      <c r="C185" s="43">
        <v>45095</v>
      </c>
      <c r="D185" s="99"/>
      <c r="E185" s="32" t="s">
        <v>297</v>
      </c>
      <c r="F185" s="101"/>
    </row>
    <row r="186" spans="2:6" x14ac:dyDescent="0.25">
      <c r="B186" s="97"/>
      <c r="C186" s="43">
        <v>45088</v>
      </c>
      <c r="D186" s="99"/>
      <c r="E186" s="32" t="s">
        <v>298</v>
      </c>
      <c r="F186" s="101">
        <v>2699.99</v>
      </c>
    </row>
    <row r="187" spans="2:6" x14ac:dyDescent="0.25">
      <c r="B187" s="97"/>
      <c r="C187" s="43">
        <v>45095</v>
      </c>
      <c r="D187" s="99"/>
      <c r="E187" s="32" t="s">
        <v>299</v>
      </c>
      <c r="F187" s="101"/>
    </row>
    <row r="188" spans="2:6" ht="15" customHeight="1" x14ac:dyDescent="0.25">
      <c r="B188" s="97"/>
      <c r="C188" s="105">
        <v>45109</v>
      </c>
      <c r="D188" s="99" t="s">
        <v>300</v>
      </c>
      <c r="E188" s="32" t="s">
        <v>301</v>
      </c>
      <c r="F188" s="42">
        <v>1000</v>
      </c>
    </row>
    <row r="189" spans="2:6" ht="15" customHeight="1" x14ac:dyDescent="0.25">
      <c r="B189" s="97"/>
      <c r="C189" s="105"/>
      <c r="D189" s="99"/>
      <c r="E189" s="32" t="s">
        <v>155</v>
      </c>
      <c r="F189" s="42">
        <v>1300</v>
      </c>
    </row>
    <row r="190" spans="2:6" ht="15" customHeight="1" x14ac:dyDescent="0.25">
      <c r="B190" s="97"/>
      <c r="C190" s="43">
        <v>45192</v>
      </c>
      <c r="D190" s="32" t="s">
        <v>302</v>
      </c>
      <c r="E190" s="32" t="s">
        <v>303</v>
      </c>
      <c r="F190" s="42">
        <v>1600</v>
      </c>
    </row>
    <row r="191" spans="2:6" x14ac:dyDescent="0.25">
      <c r="B191" s="97"/>
      <c r="C191" s="105">
        <v>45123</v>
      </c>
      <c r="D191" s="99" t="s">
        <v>304</v>
      </c>
      <c r="E191" s="32" t="s">
        <v>305</v>
      </c>
      <c r="F191" s="42">
        <v>700</v>
      </c>
    </row>
    <row r="192" spans="2:6" x14ac:dyDescent="0.25">
      <c r="B192" s="97"/>
      <c r="C192" s="105"/>
      <c r="D192" s="99"/>
      <c r="E192" s="32" t="s">
        <v>306</v>
      </c>
      <c r="F192" s="42">
        <v>1300</v>
      </c>
    </row>
    <row r="193" spans="2:6" x14ac:dyDescent="0.25">
      <c r="B193" s="3"/>
      <c r="D193" s="8"/>
      <c r="E193" s="34" t="s">
        <v>9</v>
      </c>
      <c r="F193" s="45">
        <f>SUM(F179:F192)</f>
        <v>13580.45</v>
      </c>
    </row>
    <row r="194" spans="2:6" x14ac:dyDescent="0.25">
      <c r="B194" s="3"/>
      <c r="D194" s="8"/>
      <c r="E194" s="12"/>
      <c r="F194" s="19"/>
    </row>
    <row r="195" spans="2:6" x14ac:dyDescent="0.25">
      <c r="B195" s="1"/>
      <c r="C195" s="8"/>
    </row>
    <row r="196" spans="2:6" ht="15.75" x14ac:dyDescent="0.25">
      <c r="B196" s="96" t="s">
        <v>119</v>
      </c>
      <c r="C196" s="96"/>
      <c r="D196" s="96"/>
      <c r="E196" s="96"/>
      <c r="F196" s="96"/>
    </row>
    <row r="197" spans="2:6" x14ac:dyDescent="0.25">
      <c r="B197" s="3"/>
      <c r="D197" s="2"/>
      <c r="E197" s="22"/>
    </row>
    <row r="198" spans="2:6" x14ac:dyDescent="0.25">
      <c r="B198" s="36" t="s">
        <v>1</v>
      </c>
      <c r="C198" s="36" t="s">
        <v>120</v>
      </c>
      <c r="D198" s="37" t="s">
        <v>121</v>
      </c>
      <c r="E198" s="36" t="s">
        <v>4</v>
      </c>
      <c r="F198" s="38" t="s">
        <v>5</v>
      </c>
    </row>
    <row r="199" spans="2:6" x14ac:dyDescent="0.25">
      <c r="B199" s="29" t="s">
        <v>96</v>
      </c>
      <c r="C199" s="32" t="s">
        <v>122</v>
      </c>
      <c r="D199" s="99" t="s">
        <v>123</v>
      </c>
      <c r="E199" s="99" t="s">
        <v>124</v>
      </c>
      <c r="F199" s="33">
        <v>2000</v>
      </c>
    </row>
    <row r="200" spans="2:6" ht="30" x14ac:dyDescent="0.25">
      <c r="B200" s="29" t="s">
        <v>80</v>
      </c>
      <c r="C200" s="32" t="s">
        <v>125</v>
      </c>
      <c r="D200" s="99"/>
      <c r="E200" s="99"/>
      <c r="F200" s="33">
        <v>2000</v>
      </c>
    </row>
    <row r="201" spans="2:6" ht="30" x14ac:dyDescent="0.25">
      <c r="B201" s="29" t="s">
        <v>69</v>
      </c>
      <c r="C201" s="32" t="s">
        <v>126</v>
      </c>
      <c r="D201" s="99"/>
      <c r="E201" s="99"/>
      <c r="F201" s="33">
        <v>2000</v>
      </c>
    </row>
    <row r="202" spans="2:6" ht="30" x14ac:dyDescent="0.25">
      <c r="B202" s="29" t="s">
        <v>63</v>
      </c>
      <c r="C202" s="32" t="s">
        <v>127</v>
      </c>
      <c r="D202" s="99"/>
      <c r="E202" s="99"/>
      <c r="F202" s="33">
        <v>2000</v>
      </c>
    </row>
    <row r="203" spans="2:6" x14ac:dyDescent="0.25">
      <c r="B203" s="29" t="s">
        <v>76</v>
      </c>
      <c r="C203" s="32" t="s">
        <v>128</v>
      </c>
      <c r="D203" s="99"/>
      <c r="E203" s="99"/>
      <c r="F203" s="33">
        <v>2000</v>
      </c>
    </row>
    <row r="204" spans="2:6" ht="30" x14ac:dyDescent="0.25">
      <c r="B204" s="29" t="s">
        <v>74</v>
      </c>
      <c r="C204" s="32" t="s">
        <v>129</v>
      </c>
      <c r="D204" s="99"/>
      <c r="E204" s="99"/>
      <c r="F204" s="33">
        <v>2000</v>
      </c>
    </row>
    <row r="205" spans="2:6" ht="30" x14ac:dyDescent="0.25">
      <c r="B205" s="29" t="s">
        <v>99</v>
      </c>
      <c r="C205" s="32" t="s">
        <v>130</v>
      </c>
      <c r="D205" s="99"/>
      <c r="E205" s="99"/>
      <c r="F205" s="33">
        <v>2000</v>
      </c>
    </row>
    <row r="206" spans="2:6" x14ac:dyDescent="0.25">
      <c r="B206" s="29" t="s">
        <v>6</v>
      </c>
      <c r="C206" s="32" t="s">
        <v>131</v>
      </c>
      <c r="D206" s="99"/>
      <c r="E206" s="99"/>
      <c r="F206" s="33">
        <v>2000</v>
      </c>
    </row>
    <row r="207" spans="2:6" ht="30" x14ac:dyDescent="0.25">
      <c r="B207" s="29" t="s">
        <v>132</v>
      </c>
      <c r="C207" s="32" t="s">
        <v>133</v>
      </c>
      <c r="D207" s="99"/>
      <c r="E207" s="99"/>
      <c r="F207" s="33">
        <v>2000</v>
      </c>
    </row>
    <row r="208" spans="2:6" x14ac:dyDescent="0.25">
      <c r="B208" s="29" t="s">
        <v>17</v>
      </c>
      <c r="C208" s="32" t="s">
        <v>134</v>
      </c>
      <c r="D208" s="99"/>
      <c r="E208" s="99"/>
      <c r="F208" s="33">
        <v>2000</v>
      </c>
    </row>
    <row r="209" spans="2:6" ht="30" x14ac:dyDescent="0.25">
      <c r="B209" s="29" t="s">
        <v>27</v>
      </c>
      <c r="C209" s="32" t="s">
        <v>135</v>
      </c>
      <c r="D209" s="99"/>
      <c r="E209" s="99"/>
      <c r="F209" s="33">
        <v>2000</v>
      </c>
    </row>
    <row r="210" spans="2:6" ht="30" x14ac:dyDescent="0.25">
      <c r="B210" s="29" t="s">
        <v>50</v>
      </c>
      <c r="C210" s="32" t="s">
        <v>136</v>
      </c>
      <c r="D210" s="99"/>
      <c r="E210" s="99"/>
      <c r="F210" s="33">
        <v>2000</v>
      </c>
    </row>
    <row r="211" spans="2:6" x14ac:dyDescent="0.25">
      <c r="B211" s="29" t="s">
        <v>53</v>
      </c>
      <c r="C211" s="32" t="s">
        <v>137</v>
      </c>
      <c r="D211" s="99"/>
      <c r="E211" s="99"/>
      <c r="F211" s="33">
        <v>2000</v>
      </c>
    </row>
    <row r="212" spans="2:6" x14ac:dyDescent="0.25">
      <c r="B212" s="29" t="s">
        <v>55</v>
      </c>
      <c r="C212" s="32" t="s">
        <v>138</v>
      </c>
      <c r="D212" s="99"/>
      <c r="E212" s="99"/>
      <c r="F212" s="33">
        <v>2000</v>
      </c>
    </row>
    <row r="213" spans="2:6" ht="30" x14ac:dyDescent="0.25">
      <c r="B213" s="29" t="s">
        <v>60</v>
      </c>
      <c r="C213" s="32" t="s">
        <v>139</v>
      </c>
      <c r="D213" s="99"/>
      <c r="E213" s="99"/>
      <c r="F213" s="33">
        <v>2000</v>
      </c>
    </row>
    <row r="214" spans="2:6" ht="15.75" customHeight="1" x14ac:dyDescent="0.25"/>
    <row r="217" spans="2:6" x14ac:dyDescent="0.25">
      <c r="B217" s="96" t="s">
        <v>307</v>
      </c>
      <c r="C217" s="96"/>
      <c r="D217" s="96"/>
      <c r="E217" s="96"/>
      <c r="F217" s="96"/>
    </row>
    <row r="218" spans="2:6" x14ac:dyDescent="0.25">
      <c r="B218" s="96"/>
      <c r="C218" s="96"/>
      <c r="D218" s="96"/>
      <c r="E218" s="96"/>
      <c r="F218" s="96"/>
    </row>
    <row r="219" spans="2:6" x14ac:dyDescent="0.25">
      <c r="B219" s="3"/>
      <c r="D219" s="8"/>
      <c r="E219" s="3"/>
      <c r="F219" s="7"/>
    </row>
    <row r="220" spans="2:6" ht="30" x14ac:dyDescent="0.25">
      <c r="B220" s="36" t="s">
        <v>1</v>
      </c>
      <c r="C220" s="36" t="s">
        <v>308</v>
      </c>
      <c r="D220" s="37" t="s">
        <v>309</v>
      </c>
      <c r="E220" s="36" t="s">
        <v>4</v>
      </c>
      <c r="F220" s="38" t="s">
        <v>5</v>
      </c>
    </row>
    <row r="221" spans="2:6" x14ac:dyDescent="0.25">
      <c r="B221" s="3"/>
      <c r="D221" s="8"/>
      <c r="E221" s="3"/>
      <c r="F221" s="7"/>
    </row>
    <row r="222" spans="2:6" x14ac:dyDescent="0.25">
      <c r="B222" s="29" t="s">
        <v>96</v>
      </c>
      <c r="C222" s="43"/>
      <c r="D222" s="31"/>
      <c r="E222" s="32"/>
      <c r="F222" s="42"/>
    </row>
    <row r="223" spans="2:6" x14ac:dyDescent="0.25">
      <c r="B223" s="3"/>
      <c r="D223" s="8"/>
      <c r="E223" s="34" t="s">
        <v>9</v>
      </c>
      <c r="F223" s="45">
        <f>SUM(F222)</f>
        <v>0</v>
      </c>
    </row>
    <row r="224" spans="2:6" x14ac:dyDescent="0.25">
      <c r="E224" s="3"/>
    </row>
    <row r="225" spans="2:6" x14ac:dyDescent="0.25">
      <c r="E225" s="3"/>
    </row>
    <row r="226" spans="2:6" x14ac:dyDescent="0.25">
      <c r="B226" s="29" t="s">
        <v>310</v>
      </c>
      <c r="C226" s="43"/>
      <c r="D226" s="31"/>
      <c r="E226" s="32"/>
      <c r="F226" s="42"/>
    </row>
    <row r="227" spans="2:6" x14ac:dyDescent="0.25">
      <c r="B227" s="3"/>
      <c r="D227" s="8"/>
      <c r="E227" s="34" t="s">
        <v>9</v>
      </c>
      <c r="F227" s="45">
        <f>SUM(F226)</f>
        <v>0</v>
      </c>
    </row>
    <row r="235" spans="2:6" ht="15" customHeight="1" x14ac:dyDescent="0.25"/>
    <row r="236" spans="2:6" ht="15" customHeight="1" x14ac:dyDescent="0.25"/>
  </sheetData>
  <sheetProtection selectLockedCells="1" selectUnlockedCells="1"/>
  <mergeCells count="94">
    <mergeCell ref="C188:C189"/>
    <mergeCell ref="B166:B169"/>
    <mergeCell ref="B179:B192"/>
    <mergeCell ref="B217:F218"/>
    <mergeCell ref="D188:D189"/>
    <mergeCell ref="C191:C192"/>
    <mergeCell ref="D191:D192"/>
    <mergeCell ref="B196:F196"/>
    <mergeCell ref="D199:D213"/>
    <mergeCell ref="E199:E213"/>
    <mergeCell ref="D167:D169"/>
    <mergeCell ref="B173:F175"/>
    <mergeCell ref="C180:C183"/>
    <mergeCell ref="D180:D183"/>
    <mergeCell ref="D184:D187"/>
    <mergeCell ref="F184:F185"/>
    <mergeCell ref="F186:F187"/>
    <mergeCell ref="B127:B128"/>
    <mergeCell ref="B140:B141"/>
    <mergeCell ref="B145:B162"/>
    <mergeCell ref="D151:D153"/>
    <mergeCell ref="F151:F152"/>
    <mergeCell ref="C152:C153"/>
    <mergeCell ref="D155:D162"/>
    <mergeCell ref="F155:F156"/>
    <mergeCell ref="F157:F158"/>
    <mergeCell ref="F161:F162"/>
    <mergeCell ref="F140:F141"/>
    <mergeCell ref="B132:B136"/>
    <mergeCell ref="D133:D136"/>
    <mergeCell ref="F134:F136"/>
    <mergeCell ref="C135:C136"/>
    <mergeCell ref="F107:F109"/>
    <mergeCell ref="B113:F114"/>
    <mergeCell ref="C118:C119"/>
    <mergeCell ref="D118:D122"/>
    <mergeCell ref="F119:F120"/>
    <mergeCell ref="D101:D109"/>
    <mergeCell ref="F101:F104"/>
    <mergeCell ref="C105:C106"/>
    <mergeCell ref="E107:E109"/>
    <mergeCell ref="B101:B109"/>
    <mergeCell ref="B118:B123"/>
    <mergeCell ref="D90:D92"/>
    <mergeCell ref="E90:E92"/>
    <mergeCell ref="F90:F92"/>
    <mergeCell ref="D94:D97"/>
    <mergeCell ref="B90:B97"/>
    <mergeCell ref="F75:F77"/>
    <mergeCell ref="C78:C79"/>
    <mergeCell ref="D78:D79"/>
    <mergeCell ref="F78:F79"/>
    <mergeCell ref="B83:B86"/>
    <mergeCell ref="C83:C84"/>
    <mergeCell ref="D83:D86"/>
    <mergeCell ref="F83:F84"/>
    <mergeCell ref="C85:C86"/>
    <mergeCell ref="F85:F86"/>
    <mergeCell ref="B71:B79"/>
    <mergeCell ref="D71:D74"/>
    <mergeCell ref="C73:C74"/>
    <mergeCell ref="C75:C77"/>
    <mergeCell ref="D75:D77"/>
    <mergeCell ref="B53:B67"/>
    <mergeCell ref="C53:C55"/>
    <mergeCell ref="D53:D60"/>
    <mergeCell ref="C58:C60"/>
    <mergeCell ref="D61:D65"/>
    <mergeCell ref="F46:F49"/>
    <mergeCell ref="C47:C48"/>
    <mergeCell ref="B17:B32"/>
    <mergeCell ref="D18:D20"/>
    <mergeCell ref="C19:C20"/>
    <mergeCell ref="F19:F20"/>
    <mergeCell ref="C21:C24"/>
    <mergeCell ref="D21:D26"/>
    <mergeCell ref="F21:F22"/>
    <mergeCell ref="E25:E26"/>
    <mergeCell ref="B36:B49"/>
    <mergeCell ref="C36:C38"/>
    <mergeCell ref="D36:D43"/>
    <mergeCell ref="C39:C42"/>
    <mergeCell ref="D45:D49"/>
    <mergeCell ref="F25:F26"/>
    <mergeCell ref="D27:D32"/>
    <mergeCell ref="B2:F2"/>
    <mergeCell ref="B6:B13"/>
    <mergeCell ref="D6:D7"/>
    <mergeCell ref="C8:C9"/>
    <mergeCell ref="D8:D9"/>
    <mergeCell ref="C10:C11"/>
    <mergeCell ref="D10:D13"/>
    <mergeCell ref="C12:C13"/>
    <mergeCell ref="F29:F30"/>
  </mergeCells>
  <pageMargins left="0.70000000000000007" right="0.70000000000000007" top="0.3" bottom="0.3" header="0.51181102362204722" footer="0.51181102362204722"/>
  <pageSetup paperSize="9" orientation="portrait" useFirstPageNumber="1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6"/>
  <sheetViews>
    <sheetView showGridLines="0" workbookViewId="0">
      <selection activeCell="A50" sqref="A50"/>
    </sheetView>
  </sheetViews>
  <sheetFormatPr baseColWidth="10" defaultColWidth="10.85546875" defaultRowHeight="15" x14ac:dyDescent="0.25"/>
  <cols>
    <col min="1" max="1" width="21" style="1" customWidth="1"/>
    <col min="2" max="2" width="21" style="2" customWidth="1"/>
    <col min="3" max="3" width="23.140625" style="3" customWidth="1"/>
    <col min="4" max="4" width="32.42578125" style="1" customWidth="1"/>
    <col min="5" max="5" width="47.85546875" style="1" customWidth="1"/>
    <col min="6" max="6" width="12.5703125" style="1" customWidth="1"/>
    <col min="7" max="16384" width="10.85546875" style="1"/>
  </cols>
  <sheetData>
    <row r="1" spans="2:6" ht="32.1" customHeight="1" x14ac:dyDescent="0.25">
      <c r="B1" s="5"/>
    </row>
    <row r="2" spans="2:6" ht="40.5" customHeight="1" x14ac:dyDescent="0.25">
      <c r="B2" s="96" t="s">
        <v>0</v>
      </c>
      <c r="C2" s="96"/>
      <c r="D2" s="96"/>
      <c r="E2" s="96"/>
      <c r="F2" s="96"/>
    </row>
    <row r="3" spans="2:6" x14ac:dyDescent="0.25">
      <c r="B3" s="3"/>
      <c r="D3" s="2"/>
      <c r="E3" s="7"/>
    </row>
    <row r="4" spans="2:6" s="23" customFormat="1" x14ac:dyDescent="0.25">
      <c r="B4" s="36" t="s">
        <v>1</v>
      </c>
      <c r="C4" s="36" t="s">
        <v>2</v>
      </c>
      <c r="D4" s="37" t="s">
        <v>3</v>
      </c>
      <c r="E4" s="36" t="s">
        <v>4</v>
      </c>
      <c r="F4" s="38" t="s">
        <v>5</v>
      </c>
    </row>
    <row r="5" spans="2:6" x14ac:dyDescent="0.25">
      <c r="B5" s="3"/>
      <c r="D5" s="2"/>
      <c r="E5" s="7"/>
      <c r="F5" s="9"/>
    </row>
    <row r="6" spans="2:6" ht="45" x14ac:dyDescent="0.25">
      <c r="B6" s="29" t="s">
        <v>6</v>
      </c>
      <c r="C6" s="30">
        <v>45164</v>
      </c>
      <c r="D6" s="31" t="s">
        <v>311</v>
      </c>
      <c r="E6" s="32" t="s">
        <v>312</v>
      </c>
      <c r="F6" s="33">
        <v>635.25</v>
      </c>
    </row>
    <row r="7" spans="2:6" ht="15" customHeight="1" x14ac:dyDescent="0.25">
      <c r="B7" s="10"/>
      <c r="C7" s="11"/>
      <c r="D7" s="3"/>
      <c r="E7" s="34" t="s">
        <v>9</v>
      </c>
      <c r="F7" s="35">
        <f>SUM(F6:F6)</f>
        <v>635.25</v>
      </c>
    </row>
    <row r="8" spans="2:6" ht="15" customHeight="1" x14ac:dyDescent="0.25">
      <c r="B8" s="10"/>
      <c r="C8" s="11"/>
      <c r="D8" s="3"/>
      <c r="E8" s="3"/>
      <c r="F8" s="9"/>
    </row>
    <row r="9" spans="2:6" ht="15" customHeight="1" x14ac:dyDescent="0.25">
      <c r="B9" s="10"/>
      <c r="C9" s="11"/>
      <c r="D9" s="3"/>
      <c r="E9" s="3"/>
    </row>
    <row r="10" spans="2:6" ht="45" x14ac:dyDescent="0.25">
      <c r="B10" s="29" t="s">
        <v>10</v>
      </c>
      <c r="C10" s="39">
        <v>45107</v>
      </c>
      <c r="D10" s="25" t="s">
        <v>156</v>
      </c>
      <c r="E10" s="40" t="s">
        <v>313</v>
      </c>
      <c r="F10" s="41">
        <v>229.9</v>
      </c>
    </row>
    <row r="11" spans="2:6" ht="15" customHeight="1" x14ac:dyDescent="0.25">
      <c r="B11" s="12"/>
      <c r="C11" s="13"/>
      <c r="D11" s="3"/>
      <c r="E11" s="34" t="s">
        <v>9</v>
      </c>
      <c r="F11" s="35">
        <f>SUM(F10:F10)</f>
        <v>229.9</v>
      </c>
    </row>
    <row r="12" spans="2:6" ht="15" customHeight="1" x14ac:dyDescent="0.25">
      <c r="B12" s="12"/>
      <c r="C12" s="13"/>
      <c r="D12" s="3"/>
      <c r="E12" s="10"/>
      <c r="F12" s="14"/>
    </row>
    <row r="13" spans="2:6" ht="15" customHeight="1" x14ac:dyDescent="0.25">
      <c r="B13" s="3"/>
      <c r="C13" s="13"/>
      <c r="D13" s="3"/>
      <c r="E13" s="3"/>
      <c r="F13" s="9"/>
    </row>
    <row r="14" spans="2:6" ht="30" x14ac:dyDescent="0.25">
      <c r="B14" s="29" t="s">
        <v>17</v>
      </c>
      <c r="C14" s="30">
        <v>45128</v>
      </c>
      <c r="D14" s="32" t="s">
        <v>56</v>
      </c>
      <c r="E14" s="32" t="s">
        <v>314</v>
      </c>
      <c r="F14" s="42">
        <v>1039</v>
      </c>
    </row>
    <row r="15" spans="2:6" ht="15" customHeight="1" x14ac:dyDescent="0.25">
      <c r="B15" s="15"/>
      <c r="C15" s="16"/>
      <c r="D15" s="15"/>
      <c r="E15" s="34" t="s">
        <v>9</v>
      </c>
      <c r="F15" s="35">
        <f>SUM(F14:F14)</f>
        <v>1039</v>
      </c>
    </row>
    <row r="16" spans="2:6" ht="15" customHeight="1" x14ac:dyDescent="0.25">
      <c r="B16" s="3"/>
      <c r="C16" s="16"/>
      <c r="D16" s="3"/>
      <c r="E16" s="10"/>
      <c r="F16" s="14"/>
    </row>
    <row r="17" spans="2:6" ht="15" customHeight="1" x14ac:dyDescent="0.25">
      <c r="B17" s="3"/>
      <c r="C17" s="16"/>
      <c r="D17" s="3"/>
      <c r="E17" s="3"/>
      <c r="F17" s="9"/>
    </row>
    <row r="18" spans="2:6" ht="29.25" customHeight="1" x14ac:dyDescent="0.25">
      <c r="B18" s="97" t="s">
        <v>27</v>
      </c>
      <c r="C18" s="30">
        <v>45172</v>
      </c>
      <c r="D18" s="99" t="s">
        <v>56</v>
      </c>
      <c r="E18" s="32" t="s">
        <v>315</v>
      </c>
      <c r="F18" s="33">
        <v>1000</v>
      </c>
    </row>
    <row r="19" spans="2:6" ht="30" x14ac:dyDescent="0.25">
      <c r="B19" s="97"/>
      <c r="C19" s="30">
        <v>45186</v>
      </c>
      <c r="D19" s="99"/>
      <c r="E19" s="32" t="s">
        <v>315</v>
      </c>
      <c r="F19" s="101">
        <v>1300</v>
      </c>
    </row>
    <row r="20" spans="2:6" ht="45" x14ac:dyDescent="0.25">
      <c r="B20" s="97"/>
      <c r="C20" s="30">
        <v>45179</v>
      </c>
      <c r="D20" s="99"/>
      <c r="E20" s="32" t="s">
        <v>316</v>
      </c>
      <c r="F20" s="101"/>
    </row>
    <row r="21" spans="2:6" ht="30" x14ac:dyDescent="0.25">
      <c r="B21" s="97"/>
      <c r="C21" s="98">
        <v>45186</v>
      </c>
      <c r="D21" s="99"/>
      <c r="E21" s="32" t="s">
        <v>317</v>
      </c>
      <c r="F21" s="101">
        <v>1300</v>
      </c>
    </row>
    <row r="22" spans="2:6" ht="30" x14ac:dyDescent="0.25">
      <c r="B22" s="97"/>
      <c r="C22" s="98"/>
      <c r="D22" s="99"/>
      <c r="E22" s="32" t="s">
        <v>318</v>
      </c>
      <c r="F22" s="101"/>
    </row>
    <row r="23" spans="2:6" ht="30" x14ac:dyDescent="0.25">
      <c r="B23" s="97"/>
      <c r="C23" s="30">
        <v>45185</v>
      </c>
      <c r="D23" s="99"/>
      <c r="E23" s="32" t="s">
        <v>319</v>
      </c>
      <c r="F23" s="33">
        <v>999.46</v>
      </c>
    </row>
    <row r="24" spans="2:6" ht="15" customHeight="1" x14ac:dyDescent="0.25">
      <c r="B24" s="12"/>
      <c r="C24" s="13"/>
      <c r="D24" s="3"/>
      <c r="E24" s="34" t="s">
        <v>9</v>
      </c>
      <c r="F24" s="35">
        <f>SUM(F18:F23)</f>
        <v>4599.46</v>
      </c>
    </row>
    <row r="25" spans="2:6" ht="15" customHeight="1" x14ac:dyDescent="0.25">
      <c r="B25" s="12"/>
      <c r="C25" s="13"/>
      <c r="D25" s="3"/>
      <c r="E25" s="10"/>
      <c r="F25" s="14"/>
    </row>
    <row r="26" spans="2:6" ht="15" customHeight="1" x14ac:dyDescent="0.25">
      <c r="B26" s="12"/>
      <c r="C26" s="17"/>
      <c r="D26" s="3"/>
      <c r="E26" s="3"/>
      <c r="F26" s="9"/>
    </row>
    <row r="27" spans="2:6" x14ac:dyDescent="0.25">
      <c r="B27" s="29" t="s">
        <v>50</v>
      </c>
      <c r="C27" s="30"/>
      <c r="D27" s="32"/>
      <c r="E27" s="32"/>
      <c r="F27" s="33"/>
    </row>
    <row r="28" spans="2:6" ht="15" customHeight="1" x14ac:dyDescent="0.25">
      <c r="B28" s="12"/>
      <c r="C28" s="13"/>
      <c r="D28" s="3"/>
      <c r="E28" s="34" t="s">
        <v>9</v>
      </c>
      <c r="F28" s="35">
        <f>SUM(F27:F27)</f>
        <v>0</v>
      </c>
    </row>
    <row r="29" spans="2:6" ht="15" customHeight="1" x14ac:dyDescent="0.25">
      <c r="B29" s="3"/>
      <c r="C29" s="13"/>
      <c r="D29" s="3"/>
      <c r="E29" s="3"/>
      <c r="F29" s="9"/>
    </row>
    <row r="30" spans="2:6" ht="12" customHeight="1" x14ac:dyDescent="0.25">
      <c r="B30" s="3"/>
      <c r="C30" s="13"/>
      <c r="D30" s="3"/>
      <c r="E30" s="3"/>
      <c r="F30" s="9"/>
    </row>
    <row r="31" spans="2:6" ht="30" customHeight="1" x14ac:dyDescent="0.25">
      <c r="B31" s="110" t="s">
        <v>53</v>
      </c>
      <c r="C31" s="24" t="s">
        <v>320</v>
      </c>
      <c r="D31" s="111" t="s">
        <v>56</v>
      </c>
      <c r="E31" s="25" t="s">
        <v>321</v>
      </c>
      <c r="F31" s="26">
        <v>726</v>
      </c>
    </row>
    <row r="32" spans="2:6" ht="30" x14ac:dyDescent="0.25">
      <c r="B32" s="110"/>
      <c r="C32" s="24">
        <v>45149</v>
      </c>
      <c r="D32" s="111"/>
      <c r="E32" s="25" t="s">
        <v>322</v>
      </c>
      <c r="F32" s="26">
        <v>2178</v>
      </c>
    </row>
    <row r="33" spans="2:6" ht="29.25" customHeight="1" x14ac:dyDescent="0.25">
      <c r="B33" s="110"/>
      <c r="C33" s="24">
        <v>45148</v>
      </c>
      <c r="D33" s="111" t="s">
        <v>323</v>
      </c>
      <c r="E33" s="25" t="s">
        <v>324</v>
      </c>
      <c r="F33" s="26">
        <v>5445</v>
      </c>
    </row>
    <row r="34" spans="2:6" ht="30" x14ac:dyDescent="0.25">
      <c r="B34" s="110"/>
      <c r="C34" s="112">
        <v>45150</v>
      </c>
      <c r="D34" s="111"/>
      <c r="E34" s="25" t="s">
        <v>325</v>
      </c>
      <c r="F34" s="26">
        <v>423.5</v>
      </c>
    </row>
    <row r="35" spans="2:6" ht="30" x14ac:dyDescent="0.25">
      <c r="B35" s="110"/>
      <c r="C35" s="112"/>
      <c r="D35" s="111"/>
      <c r="E35" s="25" t="s">
        <v>326</v>
      </c>
      <c r="F35" s="26">
        <v>847</v>
      </c>
    </row>
    <row r="36" spans="2:6" ht="30" x14ac:dyDescent="0.25">
      <c r="B36" s="110"/>
      <c r="C36" s="112"/>
      <c r="D36" s="111"/>
      <c r="E36" s="25" t="s">
        <v>327</v>
      </c>
      <c r="F36" s="26">
        <v>363</v>
      </c>
    </row>
    <row r="37" spans="2:6" ht="45" x14ac:dyDescent="0.25">
      <c r="B37" s="110"/>
      <c r="C37" s="24">
        <v>45100</v>
      </c>
      <c r="D37" s="27" t="s">
        <v>328</v>
      </c>
      <c r="E37" s="25" t="s">
        <v>329</v>
      </c>
      <c r="F37" s="26">
        <v>1420</v>
      </c>
    </row>
    <row r="38" spans="2:6" ht="30" x14ac:dyDescent="0.25">
      <c r="B38" s="28"/>
      <c r="C38" s="24">
        <v>45149</v>
      </c>
      <c r="D38" s="27" t="s">
        <v>56</v>
      </c>
      <c r="E38" s="40" t="s">
        <v>330</v>
      </c>
      <c r="F38" s="41">
        <v>118</v>
      </c>
    </row>
    <row r="39" spans="2:6" ht="15" customHeight="1" x14ac:dyDescent="0.25">
      <c r="B39" s="3"/>
      <c r="C39" s="13"/>
      <c r="D39" s="3"/>
      <c r="E39" s="34" t="s">
        <v>9</v>
      </c>
      <c r="F39" s="35">
        <f>SUM(F31:F38)</f>
        <v>11520.5</v>
      </c>
    </row>
    <row r="40" spans="2:6" ht="15" customHeight="1" x14ac:dyDescent="0.25">
      <c r="B40" s="3"/>
      <c r="C40" s="13"/>
      <c r="D40" s="3"/>
      <c r="E40" s="3"/>
      <c r="F40" s="9"/>
    </row>
    <row r="41" spans="2:6" ht="15" customHeight="1" x14ac:dyDescent="0.25">
      <c r="B41" s="3"/>
      <c r="C41" s="13"/>
      <c r="D41" s="3"/>
      <c r="E41" s="3"/>
      <c r="F41" s="9"/>
    </row>
    <row r="42" spans="2:6" ht="30" x14ac:dyDescent="0.25">
      <c r="B42" s="29" t="s">
        <v>55</v>
      </c>
      <c r="C42" s="30">
        <v>45183</v>
      </c>
      <c r="D42" s="32" t="s">
        <v>140</v>
      </c>
      <c r="E42" s="32" t="s">
        <v>331</v>
      </c>
      <c r="F42" s="42">
        <v>490.05</v>
      </c>
    </row>
    <row r="43" spans="2:6" ht="15" customHeight="1" x14ac:dyDescent="0.25">
      <c r="B43" s="12"/>
      <c r="C43" s="16"/>
      <c r="D43" s="3"/>
      <c r="E43" s="34" t="s">
        <v>9</v>
      </c>
      <c r="F43" s="35">
        <f>SUM(F42:F42)</f>
        <v>490.05</v>
      </c>
    </row>
    <row r="44" spans="2:6" ht="15" customHeight="1" x14ac:dyDescent="0.25">
      <c r="B44" s="3"/>
      <c r="C44" s="16"/>
      <c r="D44" s="3"/>
      <c r="E44" s="3"/>
      <c r="F44" s="9"/>
    </row>
    <row r="45" spans="2:6" ht="15" customHeight="1" x14ac:dyDescent="0.25">
      <c r="B45" s="3"/>
      <c r="C45" s="16"/>
      <c r="D45" s="3"/>
      <c r="E45" s="3"/>
      <c r="F45" s="9"/>
    </row>
    <row r="46" spans="2:6" x14ac:dyDescent="0.25">
      <c r="B46" s="29" t="s">
        <v>60</v>
      </c>
      <c r="C46" s="30"/>
      <c r="D46" s="32"/>
      <c r="E46" s="32"/>
      <c r="F46" s="33"/>
    </row>
    <row r="47" spans="2:6" ht="15" customHeight="1" x14ac:dyDescent="0.25">
      <c r="C47" s="16"/>
      <c r="D47" s="3"/>
      <c r="E47" s="34" t="s">
        <v>9</v>
      </c>
      <c r="F47" s="35">
        <f>SUM(F46:F46)</f>
        <v>0</v>
      </c>
    </row>
    <row r="48" spans="2:6" ht="15" customHeight="1" x14ac:dyDescent="0.25">
      <c r="C48" s="11"/>
      <c r="F48" s="9"/>
    </row>
    <row r="49" spans="2:6" ht="15" customHeight="1" x14ac:dyDescent="0.25">
      <c r="C49" s="16"/>
      <c r="F49" s="9"/>
    </row>
    <row r="50" spans="2:6" ht="15" customHeight="1" x14ac:dyDescent="0.25">
      <c r="B50" s="96" t="s">
        <v>62</v>
      </c>
      <c r="C50" s="96"/>
      <c r="D50" s="96"/>
      <c r="E50" s="96"/>
      <c r="F50" s="96"/>
    </row>
    <row r="51" spans="2:6" ht="15" customHeight="1" x14ac:dyDescent="0.25">
      <c r="B51" s="96"/>
      <c r="C51" s="96"/>
      <c r="D51" s="96"/>
      <c r="E51" s="96"/>
      <c r="F51" s="96"/>
    </row>
    <row r="52" spans="2:6" ht="15" customHeight="1" x14ac:dyDescent="0.25">
      <c r="B52" s="3"/>
      <c r="D52" s="8"/>
      <c r="E52" s="2"/>
      <c r="F52" s="7"/>
    </row>
    <row r="53" spans="2:6" s="23" customFormat="1" ht="15" customHeight="1" x14ac:dyDescent="0.25">
      <c r="B53" s="36" t="s">
        <v>1</v>
      </c>
      <c r="C53" s="36" t="s">
        <v>2</v>
      </c>
      <c r="D53" s="37" t="s">
        <v>3</v>
      </c>
      <c r="E53" s="36" t="s">
        <v>4</v>
      </c>
      <c r="F53" s="38" t="s">
        <v>5</v>
      </c>
    </row>
    <row r="54" spans="2:6" ht="15" customHeight="1" x14ac:dyDescent="0.25">
      <c r="B54" s="3"/>
      <c r="D54" s="8"/>
      <c r="E54" s="2"/>
      <c r="F54" s="7"/>
    </row>
    <row r="55" spans="2:6" x14ac:dyDescent="0.25">
      <c r="B55" s="109" t="s">
        <v>63</v>
      </c>
      <c r="C55" s="43" t="s">
        <v>332</v>
      </c>
      <c r="D55" s="100" t="s">
        <v>333</v>
      </c>
      <c r="E55" s="44" t="s">
        <v>334</v>
      </c>
      <c r="F55" s="42">
        <v>968</v>
      </c>
    </row>
    <row r="56" spans="2:6" ht="30" x14ac:dyDescent="0.25">
      <c r="B56" s="109"/>
      <c r="C56" s="43">
        <v>45163</v>
      </c>
      <c r="D56" s="100"/>
      <c r="E56" s="44" t="s">
        <v>335</v>
      </c>
      <c r="F56" s="42">
        <v>240</v>
      </c>
    </row>
    <row r="57" spans="2:6" ht="30" x14ac:dyDescent="0.25">
      <c r="B57" s="109"/>
      <c r="C57" s="43">
        <v>45164</v>
      </c>
      <c r="D57" s="100"/>
      <c r="E57" s="44" t="s">
        <v>336</v>
      </c>
      <c r="F57" s="33">
        <v>240</v>
      </c>
    </row>
    <row r="58" spans="2:6" x14ac:dyDescent="0.25">
      <c r="B58" s="109"/>
      <c r="C58" s="43">
        <v>45167</v>
      </c>
      <c r="D58" s="100"/>
      <c r="E58" s="44" t="s">
        <v>337</v>
      </c>
      <c r="F58" s="33">
        <v>1900</v>
      </c>
    </row>
    <row r="59" spans="2:6" x14ac:dyDescent="0.25">
      <c r="B59" s="109"/>
      <c r="C59" s="105">
        <v>45164</v>
      </c>
      <c r="D59" s="100" t="s">
        <v>56</v>
      </c>
      <c r="E59" s="44" t="s">
        <v>338</v>
      </c>
      <c r="F59" s="42">
        <v>2577.66</v>
      </c>
    </row>
    <row r="60" spans="2:6" x14ac:dyDescent="0.25">
      <c r="B60" s="109"/>
      <c r="C60" s="105"/>
      <c r="D60" s="100"/>
      <c r="E60" s="44" t="s">
        <v>339</v>
      </c>
      <c r="F60" s="42">
        <v>570.64</v>
      </c>
    </row>
    <row r="61" spans="2:6" ht="15" customHeight="1" x14ac:dyDescent="0.25">
      <c r="B61" s="3"/>
      <c r="C61" s="18"/>
      <c r="D61" s="8"/>
      <c r="E61" s="34" t="s">
        <v>9</v>
      </c>
      <c r="F61" s="45">
        <f>SUM(F55:F60)</f>
        <v>6496.3</v>
      </c>
    </row>
    <row r="62" spans="2:6" ht="15" customHeight="1" x14ac:dyDescent="0.25">
      <c r="B62" s="3"/>
      <c r="C62" s="18"/>
      <c r="D62" s="8"/>
      <c r="E62" s="12"/>
      <c r="F62" s="19"/>
    </row>
    <row r="63" spans="2:6" ht="15" customHeight="1" x14ac:dyDescent="0.25">
      <c r="B63" s="3"/>
      <c r="C63" s="18"/>
      <c r="D63" s="8"/>
      <c r="E63" s="12"/>
      <c r="F63" s="19"/>
    </row>
    <row r="64" spans="2:6" ht="15.75" customHeight="1" x14ac:dyDescent="0.25">
      <c r="B64" s="97" t="s">
        <v>69</v>
      </c>
      <c r="C64" s="43" t="s">
        <v>340</v>
      </c>
      <c r="D64" s="100" t="s">
        <v>56</v>
      </c>
      <c r="E64" s="44" t="s">
        <v>341</v>
      </c>
      <c r="F64" s="101">
        <v>4000</v>
      </c>
    </row>
    <row r="65" spans="2:6" x14ac:dyDescent="0.25">
      <c r="B65" s="97"/>
      <c r="C65" s="43">
        <v>45144</v>
      </c>
      <c r="D65" s="100"/>
      <c r="E65" s="44" t="s">
        <v>342</v>
      </c>
      <c r="F65" s="101"/>
    </row>
    <row r="66" spans="2:6" x14ac:dyDescent="0.25">
      <c r="B66" s="97"/>
      <c r="C66" s="43">
        <v>45135</v>
      </c>
      <c r="D66" s="100"/>
      <c r="E66" s="44" t="s">
        <v>343</v>
      </c>
      <c r="F66" s="42">
        <v>2310</v>
      </c>
    </row>
    <row r="67" spans="2:6" ht="30" x14ac:dyDescent="0.25">
      <c r="B67" s="97"/>
      <c r="C67" s="43" t="s">
        <v>344</v>
      </c>
      <c r="D67" s="100"/>
      <c r="E67" s="44" t="s">
        <v>345</v>
      </c>
      <c r="F67" s="42">
        <v>1109.3</v>
      </c>
    </row>
    <row r="68" spans="2:6" ht="30" x14ac:dyDescent="0.25">
      <c r="B68" s="97"/>
      <c r="C68" s="43" t="s">
        <v>346</v>
      </c>
      <c r="D68" s="100"/>
      <c r="E68" s="44" t="s">
        <v>248</v>
      </c>
      <c r="F68" s="46">
        <v>877.25</v>
      </c>
    </row>
    <row r="69" spans="2:6" ht="30" x14ac:dyDescent="0.25">
      <c r="B69" s="97"/>
      <c r="C69" s="43" t="s">
        <v>347</v>
      </c>
      <c r="D69" s="100"/>
      <c r="E69" s="44" t="s">
        <v>348</v>
      </c>
      <c r="F69" s="46">
        <v>1137.4000000000001</v>
      </c>
    </row>
    <row r="70" spans="2:6" ht="30" x14ac:dyDescent="0.25">
      <c r="B70" s="97"/>
      <c r="C70" s="47">
        <v>45206</v>
      </c>
      <c r="D70" s="100" t="s">
        <v>349</v>
      </c>
      <c r="E70" s="44" t="s">
        <v>350</v>
      </c>
      <c r="F70" s="46">
        <v>484</v>
      </c>
    </row>
    <row r="71" spans="2:6" ht="30" x14ac:dyDescent="0.25">
      <c r="B71" s="97"/>
      <c r="C71" s="47">
        <v>45208</v>
      </c>
      <c r="D71" s="100"/>
      <c r="E71" s="44" t="s">
        <v>351</v>
      </c>
      <c r="F71" s="46">
        <v>968</v>
      </c>
    </row>
    <row r="72" spans="2:6" ht="15" customHeight="1" x14ac:dyDescent="0.25">
      <c r="B72" s="12"/>
      <c r="D72" s="8"/>
      <c r="E72" s="34" t="s">
        <v>9</v>
      </c>
      <c r="F72" s="45">
        <f>SUM(F64:F71)</f>
        <v>10885.949999999999</v>
      </c>
    </row>
    <row r="73" spans="2:6" ht="15" customHeight="1" x14ac:dyDescent="0.25">
      <c r="B73" s="12"/>
      <c r="D73" s="8"/>
      <c r="E73" s="12"/>
      <c r="F73" s="19"/>
    </row>
    <row r="74" spans="2:6" ht="15" customHeight="1" x14ac:dyDescent="0.25">
      <c r="B74" s="12"/>
      <c r="D74" s="8"/>
      <c r="E74" s="2"/>
      <c r="F74" s="7"/>
    </row>
    <row r="75" spans="2:6" ht="59.25" customHeight="1" x14ac:dyDescent="0.25">
      <c r="B75" s="97" t="s">
        <v>74</v>
      </c>
      <c r="C75" s="43" t="s">
        <v>352</v>
      </c>
      <c r="D75" s="100" t="s">
        <v>56</v>
      </c>
      <c r="E75" s="44" t="s">
        <v>353</v>
      </c>
      <c r="F75" s="42">
        <v>907.5</v>
      </c>
    </row>
    <row r="76" spans="2:6" ht="30" x14ac:dyDescent="0.25">
      <c r="B76" s="97"/>
      <c r="C76" s="43">
        <v>45179</v>
      </c>
      <c r="D76" s="100"/>
      <c r="E76" s="44" t="s">
        <v>354</v>
      </c>
      <c r="F76" s="42">
        <v>800</v>
      </c>
    </row>
    <row r="77" spans="2:6" ht="28.5" customHeight="1" x14ac:dyDescent="0.25">
      <c r="B77" s="97"/>
      <c r="C77" s="107" t="s">
        <v>355</v>
      </c>
      <c r="D77" s="100" t="s">
        <v>356</v>
      </c>
      <c r="E77" s="44" t="s">
        <v>357</v>
      </c>
      <c r="F77" s="42">
        <v>338.8</v>
      </c>
    </row>
    <row r="78" spans="2:6" ht="30" x14ac:dyDescent="0.25">
      <c r="B78" s="97"/>
      <c r="C78" s="107"/>
      <c r="D78" s="100"/>
      <c r="E78" s="44" t="s">
        <v>358</v>
      </c>
      <c r="F78" s="42">
        <v>253</v>
      </c>
    </row>
    <row r="79" spans="2:6" ht="15" customHeight="1" x14ac:dyDescent="0.25">
      <c r="B79" s="12"/>
      <c r="D79" s="8"/>
      <c r="E79" s="34" t="s">
        <v>9</v>
      </c>
      <c r="F79" s="45">
        <f>SUM(F75:F78)</f>
        <v>2299.3000000000002</v>
      </c>
    </row>
    <row r="80" spans="2:6" ht="15" customHeight="1" x14ac:dyDescent="0.25">
      <c r="B80" s="12"/>
      <c r="D80" s="8"/>
      <c r="E80" s="12"/>
      <c r="F80" s="19"/>
    </row>
    <row r="81" spans="2:6" ht="15" customHeight="1" x14ac:dyDescent="0.25">
      <c r="B81" s="12"/>
      <c r="D81" s="8"/>
      <c r="E81" s="2"/>
      <c r="F81" s="7"/>
    </row>
    <row r="82" spans="2:6" ht="32.25" customHeight="1" x14ac:dyDescent="0.25">
      <c r="B82" s="97" t="s">
        <v>76</v>
      </c>
      <c r="C82" s="105">
        <v>45191</v>
      </c>
      <c r="D82" s="100" t="s">
        <v>56</v>
      </c>
      <c r="E82" s="44" t="s">
        <v>359</v>
      </c>
      <c r="F82" s="101">
        <v>2955</v>
      </c>
    </row>
    <row r="83" spans="2:6" ht="30" x14ac:dyDescent="0.25">
      <c r="B83" s="97"/>
      <c r="C83" s="105"/>
      <c r="D83" s="100"/>
      <c r="E83" s="44" t="s">
        <v>360</v>
      </c>
      <c r="F83" s="101"/>
    </row>
    <row r="84" spans="2:6" ht="30" x14ac:dyDescent="0.25">
      <c r="B84" s="97"/>
      <c r="C84" s="43">
        <v>45192</v>
      </c>
      <c r="D84" s="100"/>
      <c r="E84" s="44" t="s">
        <v>361</v>
      </c>
      <c r="F84" s="101"/>
    </row>
    <row r="85" spans="2:6" ht="30" x14ac:dyDescent="0.25">
      <c r="B85" s="97"/>
      <c r="C85" s="43">
        <v>45189</v>
      </c>
      <c r="D85" s="100"/>
      <c r="E85" s="44" t="s">
        <v>362</v>
      </c>
      <c r="F85" s="101">
        <v>2330</v>
      </c>
    </row>
    <row r="86" spans="2:6" ht="30" x14ac:dyDescent="0.25">
      <c r="B86" s="97"/>
      <c r="C86" s="43">
        <v>45190</v>
      </c>
      <c r="D86" s="100"/>
      <c r="E86" s="44" t="s">
        <v>363</v>
      </c>
      <c r="F86" s="101"/>
    </row>
    <row r="87" spans="2:6" ht="30" x14ac:dyDescent="0.25">
      <c r="B87" s="97"/>
      <c r="C87" s="43">
        <v>45165</v>
      </c>
      <c r="D87" s="100"/>
      <c r="E87" s="44" t="s">
        <v>364</v>
      </c>
      <c r="F87" s="101">
        <v>360</v>
      </c>
    </row>
    <row r="88" spans="2:6" ht="30" x14ac:dyDescent="0.25">
      <c r="B88" s="97"/>
      <c r="C88" s="43">
        <v>45192</v>
      </c>
      <c r="D88" s="100"/>
      <c r="E88" s="44" t="s">
        <v>365</v>
      </c>
      <c r="F88" s="101"/>
    </row>
    <row r="89" spans="2:6" ht="45" x14ac:dyDescent="0.25">
      <c r="B89" s="97"/>
      <c r="C89" s="43" t="s">
        <v>366</v>
      </c>
      <c r="D89" s="100"/>
      <c r="E89" s="44" t="s">
        <v>367</v>
      </c>
      <c r="F89" s="42">
        <v>1342</v>
      </c>
    </row>
    <row r="90" spans="2:6" ht="30" x14ac:dyDescent="0.25">
      <c r="B90" s="97"/>
      <c r="C90" s="43" t="s">
        <v>368</v>
      </c>
      <c r="D90" s="100"/>
      <c r="E90" s="44" t="s">
        <v>369</v>
      </c>
      <c r="F90" s="42">
        <v>1851.3</v>
      </c>
    </row>
    <row r="91" spans="2:6" ht="30" x14ac:dyDescent="0.25">
      <c r="B91" s="97"/>
      <c r="C91" s="43">
        <v>45196</v>
      </c>
      <c r="D91" s="48" t="s">
        <v>140</v>
      </c>
      <c r="E91" s="44" t="s">
        <v>370</v>
      </c>
      <c r="F91" s="42">
        <v>506.99</v>
      </c>
    </row>
    <row r="92" spans="2:6" ht="15" customHeight="1" x14ac:dyDescent="0.25">
      <c r="B92" s="12"/>
      <c r="D92" s="8"/>
      <c r="E92" s="34" t="s">
        <v>9</v>
      </c>
      <c r="F92" s="45">
        <f>SUM(F82:F91)</f>
        <v>9345.2899999999991</v>
      </c>
    </row>
    <row r="93" spans="2:6" ht="15" customHeight="1" x14ac:dyDescent="0.25">
      <c r="B93" s="12"/>
      <c r="D93" s="8"/>
      <c r="E93" s="12"/>
      <c r="F93" s="19"/>
    </row>
    <row r="94" spans="2:6" ht="15" customHeight="1" x14ac:dyDescent="0.25">
      <c r="B94" s="12"/>
      <c r="D94" s="8"/>
      <c r="E94" s="2"/>
      <c r="F94" s="7"/>
    </row>
    <row r="95" spans="2:6" x14ac:dyDescent="0.25">
      <c r="B95" s="29" t="s">
        <v>80</v>
      </c>
      <c r="C95" s="47"/>
      <c r="D95" s="31"/>
      <c r="E95" s="44"/>
      <c r="F95" s="49"/>
    </row>
    <row r="96" spans="2:6" x14ac:dyDescent="0.25">
      <c r="B96" s="12"/>
      <c r="D96" s="8"/>
      <c r="E96" s="34" t="s">
        <v>9</v>
      </c>
      <c r="F96" s="45">
        <f>SUM(F95:F95)</f>
        <v>0</v>
      </c>
    </row>
    <row r="97" spans="2:6" ht="15" customHeight="1" x14ac:dyDescent="0.25">
      <c r="B97" s="12"/>
      <c r="D97" s="8"/>
      <c r="E97" s="12"/>
      <c r="F97" s="19"/>
    </row>
    <row r="98" spans="2:6" x14ac:dyDescent="0.25">
      <c r="B98" s="12"/>
      <c r="D98" s="8"/>
      <c r="E98" s="2"/>
      <c r="F98" s="7"/>
    </row>
    <row r="99" spans="2:6" ht="27.75" customHeight="1" x14ac:dyDescent="0.25">
      <c r="B99" s="97" t="s">
        <v>96</v>
      </c>
      <c r="C99" s="43">
        <v>45185</v>
      </c>
      <c r="D99" s="100" t="s">
        <v>371</v>
      </c>
      <c r="E99" s="44" t="s">
        <v>372</v>
      </c>
      <c r="F99" s="101">
        <v>1331</v>
      </c>
    </row>
    <row r="100" spans="2:6" ht="30" x14ac:dyDescent="0.25">
      <c r="B100" s="97"/>
      <c r="C100" s="105">
        <v>45186</v>
      </c>
      <c r="D100" s="100"/>
      <c r="E100" s="44" t="s">
        <v>373</v>
      </c>
      <c r="F100" s="101"/>
    </row>
    <row r="101" spans="2:6" ht="30" x14ac:dyDescent="0.25">
      <c r="B101" s="97"/>
      <c r="C101" s="105"/>
      <c r="D101" s="100"/>
      <c r="E101" s="44" t="s">
        <v>374</v>
      </c>
      <c r="F101" s="42">
        <v>1540</v>
      </c>
    </row>
    <row r="102" spans="2:6" ht="30" x14ac:dyDescent="0.25">
      <c r="B102" s="97"/>
      <c r="C102" s="105"/>
      <c r="D102" s="100"/>
      <c r="E102" s="44" t="s">
        <v>375</v>
      </c>
      <c r="F102" s="42">
        <v>363</v>
      </c>
    </row>
    <row r="103" spans="2:6" ht="30" x14ac:dyDescent="0.25">
      <c r="B103" s="97"/>
      <c r="C103" s="105"/>
      <c r="D103" s="100"/>
      <c r="E103" s="44" t="s">
        <v>376</v>
      </c>
      <c r="F103" s="101">
        <v>1085</v>
      </c>
    </row>
    <row r="104" spans="2:6" ht="30" x14ac:dyDescent="0.25">
      <c r="B104" s="97"/>
      <c r="C104" s="43">
        <v>45210</v>
      </c>
      <c r="D104" s="48" t="s">
        <v>377</v>
      </c>
      <c r="E104" s="44" t="s">
        <v>378</v>
      </c>
      <c r="F104" s="101"/>
    </row>
    <row r="105" spans="2:6" x14ac:dyDescent="0.25">
      <c r="B105" s="1"/>
      <c r="C105" s="8"/>
      <c r="E105" s="34" t="s">
        <v>9</v>
      </c>
      <c r="F105" s="45">
        <f>SUM(F99:F104)</f>
        <v>4319</v>
      </c>
    </row>
    <row r="106" spans="2:6" x14ac:dyDescent="0.25">
      <c r="B106" s="1"/>
      <c r="C106" s="1"/>
    </row>
    <row r="107" spans="2:6" ht="17.100000000000001" customHeight="1" x14ac:dyDescent="0.25">
      <c r="B107" s="96" t="s">
        <v>119</v>
      </c>
      <c r="C107" s="96"/>
      <c r="D107" s="96"/>
      <c r="E107" s="96"/>
      <c r="F107" s="96"/>
    </row>
    <row r="110" spans="2:6" x14ac:dyDescent="0.25">
      <c r="B110" s="3"/>
      <c r="D110" s="8"/>
      <c r="E110" s="2"/>
      <c r="F110" s="7"/>
    </row>
    <row r="111" spans="2:6" s="23" customFormat="1" x14ac:dyDescent="0.25">
      <c r="B111" s="36" t="s">
        <v>1</v>
      </c>
      <c r="C111" s="36" t="s">
        <v>2</v>
      </c>
      <c r="D111" s="37" t="s">
        <v>3</v>
      </c>
      <c r="E111" s="36" t="s">
        <v>4</v>
      </c>
      <c r="F111" s="38" t="s">
        <v>5</v>
      </c>
    </row>
    <row r="112" spans="2:6" x14ac:dyDescent="0.25">
      <c r="B112" s="3"/>
      <c r="D112" s="8"/>
      <c r="E112" s="2"/>
      <c r="F112" s="7"/>
    </row>
    <row r="113" spans="2:6" ht="25.35" customHeight="1" x14ac:dyDescent="0.25">
      <c r="B113" s="97" t="s">
        <v>99</v>
      </c>
      <c r="C113" s="43">
        <v>45193</v>
      </c>
      <c r="D113" s="99" t="s">
        <v>379</v>
      </c>
      <c r="E113" s="44" t="s">
        <v>380</v>
      </c>
      <c r="F113" s="42">
        <v>700</v>
      </c>
    </row>
    <row r="114" spans="2:6" ht="30" x14ac:dyDescent="0.25">
      <c r="B114" s="97"/>
      <c r="C114" s="43">
        <v>45192</v>
      </c>
      <c r="D114" s="99"/>
      <c r="E114" s="44" t="s">
        <v>381</v>
      </c>
      <c r="F114" s="33">
        <v>1045</v>
      </c>
    </row>
    <row r="115" spans="2:6" ht="30" x14ac:dyDescent="0.25">
      <c r="B115" s="97"/>
      <c r="C115" s="105">
        <v>45186</v>
      </c>
      <c r="D115" s="100" t="s">
        <v>382</v>
      </c>
      <c r="E115" s="44" t="s">
        <v>383</v>
      </c>
      <c r="F115" s="33">
        <v>700</v>
      </c>
    </row>
    <row r="116" spans="2:6" x14ac:dyDescent="0.25">
      <c r="B116" s="97"/>
      <c r="C116" s="105"/>
      <c r="D116" s="100"/>
      <c r="E116" s="44" t="s">
        <v>155</v>
      </c>
      <c r="F116" s="33">
        <v>1300</v>
      </c>
    </row>
    <row r="117" spans="2:6" x14ac:dyDescent="0.25">
      <c r="B117" s="3"/>
      <c r="D117" s="8"/>
      <c r="E117" s="34" t="s">
        <v>9</v>
      </c>
      <c r="F117" s="45">
        <f>SUM(F113:F116)</f>
        <v>3745</v>
      </c>
    </row>
    <row r="118" spans="2:6" x14ac:dyDescent="0.25">
      <c r="B118" s="1"/>
      <c r="C118" s="1"/>
    </row>
    <row r="119" spans="2:6" ht="31.5" customHeight="1" x14ac:dyDescent="0.25">
      <c r="B119" s="96" t="s">
        <v>384</v>
      </c>
      <c r="C119" s="96"/>
      <c r="D119" s="96"/>
      <c r="E119" s="96"/>
      <c r="F119" s="96"/>
    </row>
    <row r="120" spans="2:6" x14ac:dyDescent="0.25">
      <c r="B120" s="3"/>
      <c r="D120" s="2"/>
      <c r="E120" s="7"/>
    </row>
    <row r="121" spans="2:6" s="23" customFormat="1" x14ac:dyDescent="0.25">
      <c r="B121" s="36" t="s">
        <v>1</v>
      </c>
      <c r="C121" s="36" t="s">
        <v>120</v>
      </c>
      <c r="D121" s="37" t="s">
        <v>121</v>
      </c>
      <c r="E121" s="36" t="s">
        <v>4</v>
      </c>
      <c r="F121" s="38" t="s">
        <v>5</v>
      </c>
    </row>
    <row r="122" spans="2:6" ht="25.5" customHeight="1" x14ac:dyDescent="0.25">
      <c r="B122" s="29" t="s">
        <v>96</v>
      </c>
      <c r="C122" s="32" t="s">
        <v>385</v>
      </c>
      <c r="D122" s="99" t="s">
        <v>123</v>
      </c>
      <c r="E122" s="99" t="s">
        <v>124</v>
      </c>
      <c r="F122" s="33">
        <v>2000</v>
      </c>
    </row>
    <row r="123" spans="2:6" x14ac:dyDescent="0.25">
      <c r="B123" s="29" t="s">
        <v>80</v>
      </c>
      <c r="C123" s="32" t="s">
        <v>386</v>
      </c>
      <c r="D123" s="99"/>
      <c r="E123" s="99"/>
      <c r="F123" s="33">
        <v>2000</v>
      </c>
    </row>
    <row r="124" spans="2:6" ht="30" x14ac:dyDescent="0.25">
      <c r="B124" s="29" t="s">
        <v>69</v>
      </c>
      <c r="C124" s="32" t="s">
        <v>387</v>
      </c>
      <c r="D124" s="99"/>
      <c r="E124" s="99"/>
      <c r="F124" s="33">
        <v>2000</v>
      </c>
    </row>
    <row r="125" spans="2:6" x14ac:dyDescent="0.25">
      <c r="B125" s="29" t="s">
        <v>63</v>
      </c>
      <c r="C125" s="32" t="s">
        <v>388</v>
      </c>
      <c r="D125" s="99"/>
      <c r="E125" s="99"/>
      <c r="F125" s="33">
        <v>2000</v>
      </c>
    </row>
    <row r="126" spans="2:6" x14ac:dyDescent="0.25">
      <c r="B126" s="29" t="s">
        <v>76</v>
      </c>
      <c r="C126" s="32" t="s">
        <v>389</v>
      </c>
      <c r="D126" s="99"/>
      <c r="E126" s="99"/>
      <c r="F126" s="33">
        <v>2000</v>
      </c>
    </row>
    <row r="127" spans="2:6" x14ac:dyDescent="0.25">
      <c r="B127" s="29" t="s">
        <v>74</v>
      </c>
      <c r="C127" s="32" t="s">
        <v>390</v>
      </c>
      <c r="D127" s="99"/>
      <c r="E127" s="99"/>
      <c r="F127" s="33">
        <v>2000</v>
      </c>
    </row>
    <row r="128" spans="2:6" ht="30" x14ac:dyDescent="0.25">
      <c r="B128" s="29" t="s">
        <v>99</v>
      </c>
      <c r="C128" s="32" t="s">
        <v>391</v>
      </c>
      <c r="D128" s="99"/>
      <c r="E128" s="99"/>
      <c r="F128" s="33">
        <v>2000</v>
      </c>
    </row>
    <row r="129" spans="2:6" ht="30" x14ac:dyDescent="0.25">
      <c r="B129" s="29" t="s">
        <v>6</v>
      </c>
      <c r="C129" s="32" t="s">
        <v>392</v>
      </c>
      <c r="D129" s="99"/>
      <c r="E129" s="99"/>
      <c r="F129" s="33">
        <v>2000</v>
      </c>
    </row>
    <row r="130" spans="2:6" x14ac:dyDescent="0.25">
      <c r="B130" s="29" t="s">
        <v>132</v>
      </c>
      <c r="C130" s="32" t="s">
        <v>393</v>
      </c>
      <c r="D130" s="99"/>
      <c r="E130" s="99"/>
      <c r="F130" s="33">
        <v>2000</v>
      </c>
    </row>
    <row r="131" spans="2:6" ht="30" x14ac:dyDescent="0.25">
      <c r="B131" s="29" t="s">
        <v>17</v>
      </c>
      <c r="C131" s="32" t="s">
        <v>394</v>
      </c>
      <c r="D131" s="99"/>
      <c r="E131" s="99"/>
      <c r="F131" s="33">
        <v>2000</v>
      </c>
    </row>
    <row r="132" spans="2:6" ht="30" x14ac:dyDescent="0.25">
      <c r="B132" s="29" t="s">
        <v>27</v>
      </c>
      <c r="C132" s="32" t="s">
        <v>395</v>
      </c>
      <c r="D132" s="99"/>
      <c r="E132" s="99"/>
      <c r="F132" s="33">
        <v>2000</v>
      </c>
    </row>
    <row r="133" spans="2:6" ht="30" x14ac:dyDescent="0.25">
      <c r="B133" s="29" t="s">
        <v>50</v>
      </c>
      <c r="C133" s="32" t="s">
        <v>396</v>
      </c>
      <c r="D133" s="99"/>
      <c r="E133" s="99"/>
      <c r="F133" s="33">
        <v>2000</v>
      </c>
    </row>
    <row r="134" spans="2:6" ht="30" x14ac:dyDescent="0.25">
      <c r="B134" s="29" t="s">
        <v>53</v>
      </c>
      <c r="C134" s="32" t="s">
        <v>397</v>
      </c>
      <c r="D134" s="99"/>
      <c r="E134" s="99"/>
      <c r="F134" s="33">
        <v>2000</v>
      </c>
    </row>
    <row r="135" spans="2:6" x14ac:dyDescent="0.25">
      <c r="B135" s="29" t="s">
        <v>55</v>
      </c>
      <c r="C135" s="32" t="s">
        <v>398</v>
      </c>
      <c r="D135" s="99"/>
      <c r="E135" s="99"/>
      <c r="F135" s="33">
        <v>2000</v>
      </c>
    </row>
    <row r="136" spans="2:6" ht="30" x14ac:dyDescent="0.25">
      <c r="B136" s="29" t="s">
        <v>60</v>
      </c>
      <c r="C136" s="32" t="s">
        <v>399</v>
      </c>
      <c r="D136" s="99"/>
      <c r="E136" s="99"/>
      <c r="F136" s="33">
        <v>2000</v>
      </c>
    </row>
  </sheetData>
  <sheetProtection selectLockedCells="1" selectUnlockedCells="1"/>
  <mergeCells count="42">
    <mergeCell ref="D122:D136"/>
    <mergeCell ref="E122:E136"/>
    <mergeCell ref="B99:B104"/>
    <mergeCell ref="D99:D103"/>
    <mergeCell ref="F99:F100"/>
    <mergeCell ref="C100:C103"/>
    <mergeCell ref="F103:F104"/>
    <mergeCell ref="B107:F107"/>
    <mergeCell ref="B113:B116"/>
    <mergeCell ref="D113:D114"/>
    <mergeCell ref="C115:C116"/>
    <mergeCell ref="D115:D116"/>
    <mergeCell ref="B119:F119"/>
    <mergeCell ref="B82:B91"/>
    <mergeCell ref="C82:C83"/>
    <mergeCell ref="D82:D90"/>
    <mergeCell ref="F82:F84"/>
    <mergeCell ref="F85:F86"/>
    <mergeCell ref="F87:F88"/>
    <mergeCell ref="D64:D69"/>
    <mergeCell ref="F64:F65"/>
    <mergeCell ref="D70:D71"/>
    <mergeCell ref="B75:B78"/>
    <mergeCell ref="D75:D76"/>
    <mergeCell ref="C77:C78"/>
    <mergeCell ref="D77:D78"/>
    <mergeCell ref="B64:B71"/>
    <mergeCell ref="B55:B60"/>
    <mergeCell ref="D55:D58"/>
    <mergeCell ref="C59:C60"/>
    <mergeCell ref="D59:D60"/>
    <mergeCell ref="B2:F2"/>
    <mergeCell ref="B18:B23"/>
    <mergeCell ref="D18:D23"/>
    <mergeCell ref="F19:F20"/>
    <mergeCell ref="C21:C22"/>
    <mergeCell ref="F21:F22"/>
    <mergeCell ref="B31:B37"/>
    <mergeCell ref="D31:D32"/>
    <mergeCell ref="D33:D36"/>
    <mergeCell ref="C34:C36"/>
    <mergeCell ref="B50:F51"/>
  </mergeCells>
  <pageMargins left="0.70000000000000007" right="0.70000000000000007" top="0.3" bottom="0.3" header="0.51181102362204722" footer="0.51181102362204722"/>
  <pageSetup paperSize="9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6"/>
  <sheetViews>
    <sheetView tabSelected="1" workbookViewId="0"/>
  </sheetViews>
  <sheetFormatPr baseColWidth="10" defaultColWidth="10.85546875" defaultRowHeight="15" x14ac:dyDescent="0.25"/>
  <cols>
    <col min="1" max="1" width="21" style="1" customWidth="1"/>
    <col min="2" max="2" width="25.28515625" style="2" customWidth="1"/>
    <col min="3" max="3" width="23.140625" style="3" customWidth="1"/>
    <col min="4" max="4" width="32.42578125" style="1" customWidth="1"/>
    <col min="5" max="5" width="47.85546875" style="1" customWidth="1"/>
    <col min="6" max="6" width="12.5703125" style="1" customWidth="1"/>
    <col min="7" max="16384" width="10.85546875" style="1"/>
  </cols>
  <sheetData>
    <row r="1" spans="2:6" ht="32.1" customHeight="1" x14ac:dyDescent="0.25">
      <c r="B1" s="5"/>
    </row>
    <row r="2" spans="2:6" ht="40.5" customHeight="1" x14ac:dyDescent="0.25">
      <c r="B2" s="96" t="s">
        <v>0</v>
      </c>
      <c r="C2" s="96"/>
      <c r="D2" s="96"/>
      <c r="E2" s="96"/>
      <c r="F2" s="96"/>
    </row>
    <row r="3" spans="2:6" x14ac:dyDescent="0.25">
      <c r="B3" s="3"/>
      <c r="D3" s="2"/>
      <c r="E3" s="7"/>
    </row>
    <row r="4" spans="2:6" s="23" customFormat="1" x14ac:dyDescent="0.25">
      <c r="B4" s="36" t="s">
        <v>1</v>
      </c>
      <c r="C4" s="36" t="s">
        <v>2</v>
      </c>
      <c r="D4" s="37" t="s">
        <v>3</v>
      </c>
      <c r="E4" s="36" t="s">
        <v>4</v>
      </c>
      <c r="F4" s="38" t="s">
        <v>5</v>
      </c>
    </row>
    <row r="5" spans="2:6" x14ac:dyDescent="0.25">
      <c r="B5" s="3"/>
      <c r="D5" s="2"/>
      <c r="E5" s="7"/>
      <c r="F5" s="9"/>
    </row>
    <row r="6" spans="2:6" ht="30" x14ac:dyDescent="0.25">
      <c r="B6" s="97" t="s">
        <v>6</v>
      </c>
      <c r="C6" s="77">
        <v>45239</v>
      </c>
      <c r="D6" s="100" t="s">
        <v>140</v>
      </c>
      <c r="E6" s="73" t="s">
        <v>404</v>
      </c>
      <c r="F6" s="33">
        <v>53</v>
      </c>
    </row>
    <row r="7" spans="2:6" x14ac:dyDescent="0.25">
      <c r="B7" s="97"/>
      <c r="C7" s="77">
        <v>45272</v>
      </c>
      <c r="D7" s="100"/>
      <c r="E7" s="73" t="s">
        <v>410</v>
      </c>
      <c r="F7" s="33">
        <v>677.5</v>
      </c>
    </row>
    <row r="8" spans="2:6" x14ac:dyDescent="0.25">
      <c r="B8" s="97"/>
      <c r="C8" s="77">
        <v>45261</v>
      </c>
      <c r="D8" s="100"/>
      <c r="E8" s="73" t="s">
        <v>411</v>
      </c>
      <c r="F8" s="33">
        <v>210</v>
      </c>
    </row>
    <row r="9" spans="2:6" x14ac:dyDescent="0.25">
      <c r="B9" s="97"/>
      <c r="C9" s="77">
        <v>45280</v>
      </c>
      <c r="D9" s="100"/>
      <c r="E9" s="73" t="s">
        <v>440</v>
      </c>
      <c r="F9" s="33">
        <v>659.49</v>
      </c>
    </row>
    <row r="10" spans="2:6" x14ac:dyDescent="0.25">
      <c r="B10" s="97"/>
      <c r="C10" s="77">
        <v>45283</v>
      </c>
      <c r="D10" s="75" t="s">
        <v>420</v>
      </c>
      <c r="E10" s="82" t="s">
        <v>450</v>
      </c>
      <c r="F10" s="33">
        <v>1400</v>
      </c>
    </row>
    <row r="11" spans="2:6" ht="15" customHeight="1" x14ac:dyDescent="0.25">
      <c r="B11" s="10"/>
      <c r="C11" s="11"/>
      <c r="D11" s="3"/>
      <c r="E11" s="70" t="s">
        <v>9</v>
      </c>
      <c r="F11" s="35">
        <f>SUM(F6:F10)</f>
        <v>2999.99</v>
      </c>
    </row>
    <row r="12" spans="2:6" ht="15" customHeight="1" x14ac:dyDescent="0.25">
      <c r="B12" s="10"/>
      <c r="C12" s="11"/>
      <c r="D12" s="3"/>
      <c r="E12" s="3"/>
      <c r="F12" s="9"/>
    </row>
    <row r="13" spans="2:6" ht="15" customHeight="1" x14ac:dyDescent="0.25">
      <c r="B13" s="10"/>
      <c r="C13" s="11"/>
      <c r="D13" s="3"/>
      <c r="E13" s="3"/>
    </row>
    <row r="14" spans="2:6" x14ac:dyDescent="0.25">
      <c r="B14" s="62" t="s">
        <v>10</v>
      </c>
      <c r="C14" s="39"/>
      <c r="D14" s="66"/>
      <c r="E14" s="40"/>
      <c r="F14" s="41"/>
    </row>
    <row r="15" spans="2:6" ht="15" customHeight="1" x14ac:dyDescent="0.25">
      <c r="B15" s="12"/>
      <c r="C15" s="13"/>
      <c r="D15" s="3"/>
      <c r="E15" s="34" t="s">
        <v>9</v>
      </c>
      <c r="F15" s="35">
        <f>SUM(F14:F14)</f>
        <v>0</v>
      </c>
    </row>
    <row r="16" spans="2:6" ht="15" customHeight="1" x14ac:dyDescent="0.25">
      <c r="B16" s="12"/>
      <c r="C16" s="13"/>
      <c r="D16" s="3"/>
      <c r="E16" s="10"/>
      <c r="F16" s="14"/>
    </row>
    <row r="17" spans="2:6" ht="15" customHeight="1" x14ac:dyDescent="0.25">
      <c r="B17" s="3"/>
      <c r="C17" s="13"/>
      <c r="D17" s="3"/>
      <c r="E17" s="3"/>
      <c r="F17" s="9"/>
    </row>
    <row r="18" spans="2:6" ht="45" x14ac:dyDescent="0.25">
      <c r="B18" s="62" t="s">
        <v>17</v>
      </c>
      <c r="C18" s="64">
        <v>45276</v>
      </c>
      <c r="D18" s="61" t="s">
        <v>420</v>
      </c>
      <c r="E18" s="61" t="s">
        <v>464</v>
      </c>
      <c r="F18" s="63">
        <v>1185</v>
      </c>
    </row>
    <row r="19" spans="2:6" ht="15" customHeight="1" x14ac:dyDescent="0.25">
      <c r="B19" s="15"/>
      <c r="C19" s="16"/>
      <c r="D19" s="15"/>
      <c r="E19" s="34" t="s">
        <v>9</v>
      </c>
      <c r="F19" s="35">
        <f>SUM(F18:F18)</f>
        <v>1185</v>
      </c>
    </row>
    <row r="20" spans="2:6" ht="15" customHeight="1" x14ac:dyDescent="0.25">
      <c r="B20" s="3"/>
      <c r="C20" s="16"/>
      <c r="D20" s="3"/>
      <c r="E20" s="10"/>
      <c r="F20" s="14"/>
    </row>
    <row r="21" spans="2:6" ht="15" customHeight="1" x14ac:dyDescent="0.25">
      <c r="B21" s="3"/>
      <c r="C21" s="16"/>
      <c r="D21" s="3"/>
      <c r="E21" s="3"/>
      <c r="F21" s="9"/>
    </row>
    <row r="22" spans="2:6" x14ac:dyDescent="0.25">
      <c r="B22" s="97" t="s">
        <v>27</v>
      </c>
      <c r="C22" s="92">
        <v>45186</v>
      </c>
      <c r="D22" s="99" t="s">
        <v>11</v>
      </c>
      <c r="E22" s="87" t="s">
        <v>402</v>
      </c>
      <c r="F22" s="33">
        <v>284</v>
      </c>
    </row>
    <row r="23" spans="2:6" ht="30" x14ac:dyDescent="0.25">
      <c r="B23" s="97"/>
      <c r="C23" s="98">
        <v>45282</v>
      </c>
      <c r="D23" s="99"/>
      <c r="E23" s="87" t="s">
        <v>438</v>
      </c>
      <c r="F23" s="33">
        <v>874.49</v>
      </c>
    </row>
    <row r="24" spans="2:6" x14ac:dyDescent="0.25">
      <c r="B24" s="97"/>
      <c r="C24" s="98"/>
      <c r="D24" s="99"/>
      <c r="E24" s="87" t="s">
        <v>439</v>
      </c>
      <c r="F24" s="33">
        <v>180</v>
      </c>
    </row>
    <row r="25" spans="2:6" x14ac:dyDescent="0.25">
      <c r="B25" s="97"/>
      <c r="C25" s="92">
        <v>45284</v>
      </c>
      <c r="D25" s="99" t="s">
        <v>420</v>
      </c>
      <c r="E25" s="87" t="s">
        <v>463</v>
      </c>
      <c r="F25" s="33">
        <v>68.010000000000005</v>
      </c>
    </row>
    <row r="26" spans="2:6" ht="30" x14ac:dyDescent="0.25">
      <c r="B26" s="97"/>
      <c r="C26" s="98">
        <v>45283</v>
      </c>
      <c r="D26" s="99"/>
      <c r="E26" s="95" t="s">
        <v>481</v>
      </c>
      <c r="F26" s="117">
        <v>1984.4</v>
      </c>
    </row>
    <row r="27" spans="2:6" x14ac:dyDescent="0.25">
      <c r="B27" s="97"/>
      <c r="C27" s="98"/>
      <c r="D27" s="99"/>
      <c r="E27" s="95" t="s">
        <v>482</v>
      </c>
      <c r="F27" s="118"/>
    </row>
    <row r="28" spans="2:6" ht="15" customHeight="1" x14ac:dyDescent="0.25">
      <c r="B28" s="12"/>
      <c r="C28" s="13"/>
      <c r="D28" s="3"/>
      <c r="E28" s="70" t="s">
        <v>9</v>
      </c>
      <c r="F28" s="35">
        <f>SUM(F22:F27)</f>
        <v>3390.9</v>
      </c>
    </row>
    <row r="29" spans="2:6" ht="15" customHeight="1" x14ac:dyDescent="0.25">
      <c r="B29" s="12"/>
      <c r="C29" s="13"/>
      <c r="D29" s="3"/>
      <c r="E29" s="10"/>
      <c r="F29" s="14"/>
    </row>
    <row r="30" spans="2:6" ht="15" customHeight="1" x14ac:dyDescent="0.25">
      <c r="B30" s="12"/>
      <c r="C30" s="17"/>
      <c r="D30" s="3"/>
      <c r="E30" s="3"/>
      <c r="F30" s="9"/>
    </row>
    <row r="31" spans="2:6" ht="45" x14ac:dyDescent="0.25">
      <c r="B31" s="97" t="s">
        <v>50</v>
      </c>
      <c r="C31" s="67">
        <v>45280</v>
      </c>
      <c r="D31" s="121" t="s">
        <v>420</v>
      </c>
      <c r="E31" s="61" t="s">
        <v>434</v>
      </c>
      <c r="F31" s="117">
        <v>1647.8</v>
      </c>
    </row>
    <row r="32" spans="2:6" ht="45" x14ac:dyDescent="0.25">
      <c r="B32" s="97"/>
      <c r="C32" s="67">
        <v>45270</v>
      </c>
      <c r="D32" s="122"/>
      <c r="E32" s="68" t="s">
        <v>435</v>
      </c>
      <c r="F32" s="118"/>
    </row>
    <row r="33" spans="2:6" ht="45" x14ac:dyDescent="0.25">
      <c r="B33" s="97"/>
      <c r="C33" s="67">
        <v>45280</v>
      </c>
      <c r="D33" s="123"/>
      <c r="E33" s="68" t="s">
        <v>436</v>
      </c>
      <c r="F33" s="33">
        <v>1331</v>
      </c>
    </row>
    <row r="34" spans="2:6" ht="15" customHeight="1" x14ac:dyDescent="0.25">
      <c r="B34" s="12"/>
      <c r="C34" s="13"/>
      <c r="D34" s="3"/>
      <c r="E34" s="34" t="s">
        <v>9</v>
      </c>
      <c r="F34" s="35">
        <f>SUM(F31:F33)</f>
        <v>2978.8</v>
      </c>
    </row>
    <row r="35" spans="2:6" ht="15" customHeight="1" x14ac:dyDescent="0.25">
      <c r="B35" s="3"/>
      <c r="C35" s="13"/>
      <c r="D35" s="3"/>
      <c r="E35" s="3"/>
      <c r="F35" s="9"/>
    </row>
    <row r="36" spans="2:6" ht="12" customHeight="1" x14ac:dyDescent="0.25">
      <c r="B36" s="3"/>
      <c r="C36" s="13"/>
      <c r="D36" s="3"/>
      <c r="E36" s="3"/>
      <c r="F36" s="9"/>
    </row>
    <row r="37" spans="2:6" ht="30" x14ac:dyDescent="0.25">
      <c r="B37" s="97" t="s">
        <v>53</v>
      </c>
      <c r="C37" s="92">
        <v>45227</v>
      </c>
      <c r="D37" s="87" t="s">
        <v>424</v>
      </c>
      <c r="E37" s="73" t="s">
        <v>425</v>
      </c>
      <c r="F37" s="33">
        <v>650</v>
      </c>
    </row>
    <row r="38" spans="2:6" ht="45" x14ac:dyDescent="0.25">
      <c r="B38" s="97"/>
      <c r="C38" s="98">
        <v>45283</v>
      </c>
      <c r="D38" s="99" t="s">
        <v>420</v>
      </c>
      <c r="E38" s="73" t="s">
        <v>451</v>
      </c>
      <c r="F38" s="33">
        <v>1090</v>
      </c>
    </row>
    <row r="39" spans="2:6" ht="45" x14ac:dyDescent="0.25">
      <c r="B39" s="97"/>
      <c r="C39" s="98"/>
      <c r="D39" s="99"/>
      <c r="E39" s="73" t="s">
        <v>452</v>
      </c>
      <c r="F39" s="33">
        <v>1089</v>
      </c>
    </row>
    <row r="40" spans="2:6" ht="45" x14ac:dyDescent="0.25">
      <c r="B40" s="97"/>
      <c r="C40" s="98">
        <v>45282</v>
      </c>
      <c r="D40" s="99"/>
      <c r="E40" s="73" t="s">
        <v>453</v>
      </c>
      <c r="F40" s="33">
        <v>1279.4000000000001</v>
      </c>
    </row>
    <row r="41" spans="2:6" ht="30" x14ac:dyDescent="0.25">
      <c r="B41" s="97"/>
      <c r="C41" s="98"/>
      <c r="D41" s="99"/>
      <c r="E41" s="73" t="s">
        <v>454</v>
      </c>
      <c r="F41" s="33">
        <v>414</v>
      </c>
    </row>
    <row r="42" spans="2:6" ht="30" x14ac:dyDescent="0.25">
      <c r="B42" s="97"/>
      <c r="C42" s="92">
        <v>45227</v>
      </c>
      <c r="D42" s="87" t="s">
        <v>424</v>
      </c>
      <c r="E42" s="95" t="s">
        <v>473</v>
      </c>
      <c r="F42" s="33">
        <v>550</v>
      </c>
    </row>
    <row r="43" spans="2:6" ht="15" customHeight="1" x14ac:dyDescent="0.25">
      <c r="B43" s="3"/>
      <c r="C43" s="13"/>
      <c r="D43" s="3"/>
      <c r="E43" s="70" t="s">
        <v>9</v>
      </c>
      <c r="F43" s="35">
        <f>SUM(F37:F42)</f>
        <v>5072.3999999999996</v>
      </c>
    </row>
    <row r="44" spans="2:6" ht="15" customHeight="1" x14ac:dyDescent="0.25">
      <c r="B44" s="3"/>
      <c r="C44" s="13"/>
      <c r="D44" s="3"/>
      <c r="E44" s="3"/>
      <c r="F44" s="9"/>
    </row>
    <row r="45" spans="2:6" ht="15" customHeight="1" x14ac:dyDescent="0.25">
      <c r="B45" s="3"/>
      <c r="C45" s="13"/>
      <c r="D45" s="3"/>
      <c r="E45" s="3"/>
      <c r="F45" s="9"/>
    </row>
    <row r="46" spans="2:6" x14ac:dyDescent="0.25">
      <c r="B46" s="97" t="s">
        <v>55</v>
      </c>
      <c r="C46" s="92">
        <v>45270</v>
      </c>
      <c r="D46" s="99" t="s">
        <v>11</v>
      </c>
      <c r="E46" s="87" t="s">
        <v>408</v>
      </c>
      <c r="F46" s="63">
        <v>136.62</v>
      </c>
    </row>
    <row r="47" spans="2:6" x14ac:dyDescent="0.25">
      <c r="B47" s="97"/>
      <c r="C47" s="92">
        <v>45262</v>
      </c>
      <c r="D47" s="99"/>
      <c r="E47" s="87" t="s">
        <v>409</v>
      </c>
      <c r="F47" s="69">
        <v>154</v>
      </c>
    </row>
    <row r="48" spans="2:6" x14ac:dyDescent="0.25">
      <c r="B48" s="97"/>
      <c r="C48" s="92">
        <v>45275</v>
      </c>
      <c r="D48" s="99"/>
      <c r="E48" s="87" t="s">
        <v>419</v>
      </c>
      <c r="F48" s="69">
        <v>120.9</v>
      </c>
    </row>
    <row r="49" spans="2:6" x14ac:dyDescent="0.25">
      <c r="B49" s="97"/>
      <c r="C49" s="92">
        <v>45254</v>
      </c>
      <c r="D49" s="87" t="s">
        <v>215</v>
      </c>
      <c r="E49" s="87" t="s">
        <v>443</v>
      </c>
      <c r="F49" s="76">
        <v>800</v>
      </c>
    </row>
    <row r="50" spans="2:6" x14ac:dyDescent="0.25">
      <c r="B50" s="97"/>
      <c r="C50" s="92">
        <v>45261</v>
      </c>
      <c r="D50" s="99" t="s">
        <v>420</v>
      </c>
      <c r="E50" s="87" t="s">
        <v>444</v>
      </c>
      <c r="F50" s="76">
        <v>122.21</v>
      </c>
    </row>
    <row r="51" spans="2:6" ht="30" x14ac:dyDescent="0.25">
      <c r="B51" s="97"/>
      <c r="C51" s="98">
        <v>45282</v>
      </c>
      <c r="D51" s="99"/>
      <c r="E51" s="87" t="s">
        <v>467</v>
      </c>
      <c r="F51" s="91">
        <v>500.01</v>
      </c>
    </row>
    <row r="52" spans="2:6" ht="30" x14ac:dyDescent="0.25">
      <c r="B52" s="97"/>
      <c r="C52" s="98"/>
      <c r="D52" s="99"/>
      <c r="E52" s="87" t="s">
        <v>468</v>
      </c>
      <c r="F52" s="117">
        <v>803</v>
      </c>
    </row>
    <row r="53" spans="2:6" x14ac:dyDescent="0.25">
      <c r="B53" s="97"/>
      <c r="C53" s="92">
        <v>45285</v>
      </c>
      <c r="D53" s="99"/>
      <c r="E53" s="87" t="s">
        <v>469</v>
      </c>
      <c r="F53" s="118"/>
    </row>
    <row r="54" spans="2:6" ht="15" customHeight="1" x14ac:dyDescent="0.25">
      <c r="B54" s="12"/>
      <c r="C54" s="16"/>
      <c r="D54" s="3"/>
      <c r="E54" s="70" t="s">
        <v>9</v>
      </c>
      <c r="F54" s="35">
        <f>SUM(F46:F53)</f>
        <v>2636.74</v>
      </c>
    </row>
    <row r="55" spans="2:6" ht="15" customHeight="1" x14ac:dyDescent="0.25">
      <c r="B55" s="3"/>
      <c r="C55" s="16"/>
      <c r="D55" s="3"/>
      <c r="E55" s="3"/>
      <c r="F55" s="9"/>
    </row>
    <row r="56" spans="2:6" ht="15" customHeight="1" x14ac:dyDescent="0.25">
      <c r="B56" s="3"/>
      <c r="C56" s="16"/>
      <c r="D56" s="3"/>
      <c r="E56" s="3"/>
      <c r="F56" s="9"/>
    </row>
    <row r="57" spans="2:6" x14ac:dyDescent="0.25">
      <c r="B57" s="97" t="s">
        <v>60</v>
      </c>
      <c r="C57" s="85">
        <v>45244</v>
      </c>
      <c r="D57" s="99" t="s">
        <v>11</v>
      </c>
      <c r="E57" s="86" t="s">
        <v>403</v>
      </c>
      <c r="F57" s="33">
        <v>250.25</v>
      </c>
    </row>
    <row r="58" spans="2:6" x14ac:dyDescent="0.25">
      <c r="B58" s="97"/>
      <c r="C58" s="85">
        <v>45271</v>
      </c>
      <c r="D58" s="99"/>
      <c r="E58" s="86" t="s">
        <v>406</v>
      </c>
      <c r="F58" s="33">
        <v>2731.91</v>
      </c>
    </row>
    <row r="59" spans="2:6" x14ac:dyDescent="0.25">
      <c r="B59" s="97"/>
      <c r="C59" s="85">
        <v>45262</v>
      </c>
      <c r="D59" s="99"/>
      <c r="E59" s="86" t="s">
        <v>407</v>
      </c>
      <c r="F59" s="33">
        <v>307.5</v>
      </c>
    </row>
    <row r="60" spans="2:6" ht="30" x14ac:dyDescent="0.25">
      <c r="B60" s="97"/>
      <c r="C60" s="85">
        <v>45265</v>
      </c>
      <c r="D60" s="121" t="s">
        <v>420</v>
      </c>
      <c r="E60" s="86" t="s">
        <v>441</v>
      </c>
      <c r="F60" s="33">
        <v>1060.73</v>
      </c>
    </row>
    <row r="61" spans="2:6" ht="30" x14ac:dyDescent="0.25">
      <c r="B61" s="97"/>
      <c r="C61" s="85">
        <v>45290</v>
      </c>
      <c r="D61" s="122"/>
      <c r="E61" s="86" t="s">
        <v>457</v>
      </c>
      <c r="F61" s="33">
        <v>935</v>
      </c>
    </row>
    <row r="62" spans="2:6" ht="30" x14ac:dyDescent="0.25">
      <c r="B62" s="97"/>
      <c r="C62" s="119">
        <v>45282</v>
      </c>
      <c r="D62" s="122"/>
      <c r="E62" s="86" t="s">
        <v>458</v>
      </c>
      <c r="F62" s="33">
        <v>880</v>
      </c>
    </row>
    <row r="63" spans="2:6" ht="30" x14ac:dyDescent="0.25">
      <c r="B63" s="97"/>
      <c r="C63" s="120"/>
      <c r="D63" s="123"/>
      <c r="E63" s="86" t="s">
        <v>459</v>
      </c>
      <c r="F63" s="33">
        <v>200</v>
      </c>
    </row>
    <row r="64" spans="2:6" ht="15" customHeight="1" x14ac:dyDescent="0.25">
      <c r="C64" s="16"/>
      <c r="D64" s="3"/>
      <c r="E64" s="70" t="s">
        <v>9</v>
      </c>
      <c r="F64" s="35">
        <f>SUM(F57:F63)</f>
        <v>6365.3899999999994</v>
      </c>
    </row>
    <row r="65" spans="2:6" ht="15" customHeight="1" x14ac:dyDescent="0.25">
      <c r="C65" s="11"/>
      <c r="F65" s="9"/>
    </row>
    <row r="66" spans="2:6" ht="15" customHeight="1" x14ac:dyDescent="0.25">
      <c r="C66" s="16"/>
      <c r="F66" s="9"/>
    </row>
    <row r="67" spans="2:6" ht="15" customHeight="1" x14ac:dyDescent="0.25">
      <c r="B67" s="96" t="s">
        <v>62</v>
      </c>
      <c r="C67" s="96"/>
      <c r="D67" s="96"/>
      <c r="E67" s="96"/>
      <c r="F67" s="96"/>
    </row>
    <row r="68" spans="2:6" ht="15" customHeight="1" x14ac:dyDescent="0.25">
      <c r="B68" s="96"/>
      <c r="C68" s="96"/>
      <c r="D68" s="96"/>
      <c r="E68" s="96"/>
      <c r="F68" s="96"/>
    </row>
    <row r="69" spans="2:6" ht="15" customHeight="1" x14ac:dyDescent="0.25">
      <c r="B69" s="3"/>
      <c r="D69" s="8"/>
      <c r="E69" s="2"/>
      <c r="F69" s="7"/>
    </row>
    <row r="70" spans="2:6" s="23" customFormat="1" ht="15" customHeight="1" x14ac:dyDescent="0.25">
      <c r="B70" s="36" t="s">
        <v>1</v>
      </c>
      <c r="C70" s="36" t="s">
        <v>2</v>
      </c>
      <c r="D70" s="37" t="s">
        <v>3</v>
      </c>
      <c r="E70" s="36" t="s">
        <v>4</v>
      </c>
      <c r="F70" s="38" t="s">
        <v>5</v>
      </c>
    </row>
    <row r="71" spans="2:6" ht="15" customHeight="1" x14ac:dyDescent="0.25">
      <c r="B71" s="3"/>
      <c r="D71" s="8"/>
      <c r="E71" s="2"/>
      <c r="F71" s="7"/>
    </row>
    <row r="72" spans="2:6" x14ac:dyDescent="0.25">
      <c r="B72" s="109" t="s">
        <v>63</v>
      </c>
      <c r="C72" s="74">
        <v>45271</v>
      </c>
      <c r="D72" s="75" t="s">
        <v>11</v>
      </c>
      <c r="E72" s="44" t="s">
        <v>418</v>
      </c>
      <c r="F72" s="63">
        <v>525.77</v>
      </c>
    </row>
    <row r="73" spans="2:6" ht="45" x14ac:dyDescent="0.25">
      <c r="B73" s="109"/>
      <c r="C73" s="74">
        <v>45230</v>
      </c>
      <c r="D73" s="75" t="s">
        <v>422</v>
      </c>
      <c r="E73" s="44" t="s">
        <v>423</v>
      </c>
      <c r="F73" s="69">
        <v>1200</v>
      </c>
    </row>
    <row r="74" spans="2:6" ht="60" x14ac:dyDescent="0.25">
      <c r="B74" s="109"/>
      <c r="C74" s="74" t="s">
        <v>445</v>
      </c>
      <c r="D74" s="100" t="s">
        <v>420</v>
      </c>
      <c r="E74" s="44" t="s">
        <v>446</v>
      </c>
      <c r="F74" s="76">
        <v>1871.51</v>
      </c>
    </row>
    <row r="75" spans="2:6" ht="30" x14ac:dyDescent="0.25">
      <c r="B75" s="109"/>
      <c r="C75" s="74">
        <v>45282</v>
      </c>
      <c r="D75" s="100"/>
      <c r="E75" s="44" t="s">
        <v>447</v>
      </c>
      <c r="F75" s="76">
        <v>750</v>
      </c>
    </row>
    <row r="76" spans="2:6" ht="15" customHeight="1" x14ac:dyDescent="0.25">
      <c r="B76" s="3"/>
      <c r="C76" s="18"/>
      <c r="D76" s="8"/>
      <c r="E76" s="70" t="s">
        <v>9</v>
      </c>
      <c r="F76" s="45">
        <f>SUM(F72:F75)</f>
        <v>4347.28</v>
      </c>
    </row>
    <row r="77" spans="2:6" ht="15" customHeight="1" x14ac:dyDescent="0.25">
      <c r="B77" s="3"/>
      <c r="C77" s="18"/>
      <c r="D77" s="8"/>
      <c r="E77" s="12"/>
      <c r="F77" s="19"/>
    </row>
    <row r="78" spans="2:6" ht="15" customHeight="1" x14ac:dyDescent="0.25">
      <c r="B78" s="3"/>
      <c r="C78" s="18"/>
      <c r="D78" s="8"/>
      <c r="E78" s="12"/>
      <c r="F78" s="19"/>
    </row>
    <row r="79" spans="2:6" ht="15.75" customHeight="1" x14ac:dyDescent="0.25">
      <c r="B79" s="97" t="s">
        <v>69</v>
      </c>
      <c r="C79" s="74">
        <v>45222</v>
      </c>
      <c r="D79" s="100" t="s">
        <v>11</v>
      </c>
      <c r="E79" s="44" t="s">
        <v>400</v>
      </c>
      <c r="F79" s="71">
        <v>125</v>
      </c>
    </row>
    <row r="80" spans="2:6" ht="15.75" customHeight="1" x14ac:dyDescent="0.25">
      <c r="B80" s="97"/>
      <c r="C80" s="74">
        <v>45238</v>
      </c>
      <c r="D80" s="100"/>
      <c r="E80" s="44" t="s">
        <v>401</v>
      </c>
      <c r="F80" s="71">
        <v>1399.43</v>
      </c>
    </row>
    <row r="81" spans="2:6" ht="15.75" customHeight="1" x14ac:dyDescent="0.25">
      <c r="B81" s="97"/>
      <c r="C81" s="74">
        <v>45273</v>
      </c>
      <c r="D81" s="100"/>
      <c r="E81" s="80" t="s">
        <v>412</v>
      </c>
      <c r="F81" s="71">
        <v>427.59</v>
      </c>
    </row>
    <row r="82" spans="2:6" ht="15.75" customHeight="1" x14ac:dyDescent="0.25">
      <c r="B82" s="97"/>
      <c r="C82" s="74">
        <v>45272</v>
      </c>
      <c r="D82" s="100"/>
      <c r="E82" s="80" t="s">
        <v>413</v>
      </c>
      <c r="F82" s="71">
        <v>248.29</v>
      </c>
    </row>
    <row r="83" spans="2:6" ht="45" x14ac:dyDescent="0.25">
      <c r="B83" s="97"/>
      <c r="C83" s="74">
        <v>45243</v>
      </c>
      <c r="D83" s="113" t="s">
        <v>420</v>
      </c>
      <c r="E83" s="80" t="s">
        <v>421</v>
      </c>
      <c r="F83" s="71">
        <v>1710.78</v>
      </c>
    </row>
    <row r="84" spans="2:6" ht="30" x14ac:dyDescent="0.25">
      <c r="B84" s="97"/>
      <c r="C84" s="74">
        <v>45276</v>
      </c>
      <c r="D84" s="124"/>
      <c r="E84" s="80" t="s">
        <v>448</v>
      </c>
      <c r="F84" s="71">
        <v>2640</v>
      </c>
    </row>
    <row r="85" spans="2:6" ht="30" x14ac:dyDescent="0.25">
      <c r="B85" s="97"/>
      <c r="C85" s="74">
        <v>45283</v>
      </c>
      <c r="D85" s="114"/>
      <c r="E85" s="80" t="s">
        <v>449</v>
      </c>
      <c r="F85" s="71">
        <v>895.4</v>
      </c>
    </row>
    <row r="86" spans="2:6" ht="15" customHeight="1" x14ac:dyDescent="0.25">
      <c r="B86" s="12"/>
      <c r="D86" s="8"/>
      <c r="E86" s="70" t="s">
        <v>9</v>
      </c>
      <c r="F86" s="45">
        <f>SUM(F79:F85)</f>
        <v>7446.49</v>
      </c>
    </row>
    <row r="87" spans="2:6" ht="15" customHeight="1" x14ac:dyDescent="0.25">
      <c r="B87" s="12"/>
      <c r="D87" s="8"/>
      <c r="E87" s="12"/>
      <c r="F87" s="19"/>
    </row>
    <row r="88" spans="2:6" ht="15" customHeight="1" x14ac:dyDescent="0.25">
      <c r="B88" s="12"/>
      <c r="D88" s="8"/>
      <c r="E88" s="2"/>
      <c r="F88" s="7"/>
    </row>
    <row r="89" spans="2:6" x14ac:dyDescent="0.25">
      <c r="B89" s="97" t="s">
        <v>74</v>
      </c>
      <c r="C89" s="89">
        <v>45248</v>
      </c>
      <c r="D89" s="100" t="s">
        <v>11</v>
      </c>
      <c r="E89" s="44" t="s">
        <v>405</v>
      </c>
      <c r="F89" s="63">
        <v>211.5</v>
      </c>
    </row>
    <row r="90" spans="2:6" x14ac:dyDescent="0.25">
      <c r="B90" s="97"/>
      <c r="C90" s="89">
        <v>45261</v>
      </c>
      <c r="D90" s="100"/>
      <c r="E90" s="44" t="s">
        <v>418</v>
      </c>
      <c r="F90" s="69">
        <v>901.15</v>
      </c>
    </row>
    <row r="91" spans="2:6" ht="30" x14ac:dyDescent="0.25">
      <c r="B91" s="97"/>
      <c r="C91" s="89">
        <v>45282</v>
      </c>
      <c r="D91" s="100" t="s">
        <v>420</v>
      </c>
      <c r="E91" s="44" t="s">
        <v>455</v>
      </c>
      <c r="F91" s="76">
        <v>2985.12</v>
      </c>
    </row>
    <row r="92" spans="2:6" ht="45" x14ac:dyDescent="0.25">
      <c r="B92" s="97"/>
      <c r="C92" s="105">
        <v>45255</v>
      </c>
      <c r="D92" s="100"/>
      <c r="E92" s="44" t="s">
        <v>456</v>
      </c>
      <c r="F92" s="76">
        <v>1512.5</v>
      </c>
    </row>
    <row r="93" spans="2:6" x14ac:dyDescent="0.25">
      <c r="B93" s="97"/>
      <c r="C93" s="105"/>
      <c r="D93" s="100"/>
      <c r="E93" s="44" t="s">
        <v>474</v>
      </c>
      <c r="F93" s="117">
        <v>966.5</v>
      </c>
    </row>
    <row r="94" spans="2:6" ht="30" x14ac:dyDescent="0.25">
      <c r="B94" s="97"/>
      <c r="C94" s="105"/>
      <c r="D94" s="100"/>
      <c r="E94" s="44" t="s">
        <v>475</v>
      </c>
      <c r="F94" s="125"/>
    </row>
    <row r="95" spans="2:6" x14ac:dyDescent="0.25">
      <c r="B95" s="97"/>
      <c r="C95" s="105"/>
      <c r="D95" s="100"/>
      <c r="E95" s="44" t="s">
        <v>476</v>
      </c>
      <c r="F95" s="118"/>
    </row>
    <row r="96" spans="2:6" ht="15" customHeight="1" x14ac:dyDescent="0.25">
      <c r="B96" s="12"/>
      <c r="D96" s="8"/>
      <c r="E96" s="70" t="s">
        <v>9</v>
      </c>
      <c r="F96" s="45">
        <f>SUM(F89:F93)</f>
        <v>6576.77</v>
      </c>
    </row>
    <row r="97" spans="2:6" ht="15" customHeight="1" x14ac:dyDescent="0.25">
      <c r="B97" s="12"/>
      <c r="D97" s="8"/>
      <c r="E97" s="12"/>
      <c r="F97" s="19"/>
    </row>
    <row r="98" spans="2:6" ht="15" customHeight="1" x14ac:dyDescent="0.25">
      <c r="B98" s="12"/>
      <c r="D98" s="8"/>
      <c r="E98" s="2"/>
      <c r="F98" s="7"/>
    </row>
    <row r="99" spans="2:6" x14ac:dyDescent="0.25">
      <c r="B99" s="97" t="s">
        <v>76</v>
      </c>
      <c r="C99" s="105">
        <v>45271</v>
      </c>
      <c r="D99" s="100" t="s">
        <v>11</v>
      </c>
      <c r="E99" s="44" t="s">
        <v>414</v>
      </c>
      <c r="F99" s="63">
        <v>1132.56</v>
      </c>
    </row>
    <row r="100" spans="2:6" x14ac:dyDescent="0.25">
      <c r="B100" s="97"/>
      <c r="C100" s="105"/>
      <c r="D100" s="100"/>
      <c r="E100" s="44" t="s">
        <v>415</v>
      </c>
      <c r="F100" s="81">
        <v>88</v>
      </c>
    </row>
    <row r="101" spans="2:6" x14ac:dyDescent="0.25">
      <c r="B101" s="97"/>
      <c r="C101" s="105"/>
      <c r="D101" s="100"/>
      <c r="E101" s="44" t="s">
        <v>416</v>
      </c>
      <c r="F101" s="81">
        <v>249.49</v>
      </c>
    </row>
    <row r="102" spans="2:6" ht="45" x14ac:dyDescent="0.25">
      <c r="B102" s="97"/>
      <c r="C102" s="105">
        <v>45282</v>
      </c>
      <c r="D102" s="100" t="s">
        <v>420</v>
      </c>
      <c r="E102" s="44" t="s">
        <v>430</v>
      </c>
      <c r="F102" s="81">
        <v>568.70000000000005</v>
      </c>
    </row>
    <row r="103" spans="2:6" ht="45" x14ac:dyDescent="0.25">
      <c r="B103" s="97"/>
      <c r="C103" s="105"/>
      <c r="D103" s="100"/>
      <c r="E103" s="44" t="s">
        <v>431</v>
      </c>
      <c r="F103" s="81">
        <v>1773.49</v>
      </c>
    </row>
    <row r="104" spans="2:6" ht="45" x14ac:dyDescent="0.25">
      <c r="B104" s="97"/>
      <c r="C104" s="105"/>
      <c r="D104" s="100"/>
      <c r="E104" s="44" t="s">
        <v>432</v>
      </c>
      <c r="F104" s="81">
        <v>624.99</v>
      </c>
    </row>
    <row r="105" spans="2:6" ht="30" x14ac:dyDescent="0.25">
      <c r="B105" s="97"/>
      <c r="C105" s="89">
        <v>45289</v>
      </c>
      <c r="D105" s="100"/>
      <c r="E105" s="44" t="s">
        <v>433</v>
      </c>
      <c r="F105" s="81">
        <v>2178</v>
      </c>
    </row>
    <row r="106" spans="2:6" ht="45" x14ac:dyDescent="0.25">
      <c r="B106" s="97"/>
      <c r="C106" s="89">
        <v>45282</v>
      </c>
      <c r="D106" s="100"/>
      <c r="E106" s="44" t="s">
        <v>472</v>
      </c>
      <c r="F106" s="94">
        <v>2732.82</v>
      </c>
    </row>
    <row r="107" spans="2:6" ht="15" customHeight="1" x14ac:dyDescent="0.25">
      <c r="B107" s="84"/>
      <c r="C107" s="78"/>
      <c r="D107" s="79"/>
      <c r="E107" s="34" t="s">
        <v>9</v>
      </c>
      <c r="F107" s="72">
        <f>SUM(F99:F106)</f>
        <v>9348.0499999999993</v>
      </c>
    </row>
    <row r="108" spans="2:6" ht="15" customHeight="1" x14ac:dyDescent="0.25">
      <c r="B108" s="12"/>
      <c r="D108" s="8"/>
      <c r="E108" s="12"/>
      <c r="F108" s="19"/>
    </row>
    <row r="109" spans="2:6" ht="15" customHeight="1" x14ac:dyDescent="0.25">
      <c r="B109" s="12"/>
      <c r="D109" s="8"/>
      <c r="E109" s="2"/>
      <c r="F109" s="7"/>
    </row>
    <row r="110" spans="2:6" x14ac:dyDescent="0.25">
      <c r="B110" s="97" t="s">
        <v>80</v>
      </c>
      <c r="C110" s="88">
        <v>45228</v>
      </c>
      <c r="D110" s="90" t="s">
        <v>426</v>
      </c>
      <c r="E110" s="44" t="s">
        <v>427</v>
      </c>
      <c r="F110" s="65">
        <v>240</v>
      </c>
    </row>
    <row r="111" spans="2:6" x14ac:dyDescent="0.25">
      <c r="B111" s="97"/>
      <c r="C111" s="88">
        <v>45282</v>
      </c>
      <c r="D111" s="90" t="s">
        <v>420</v>
      </c>
      <c r="E111" s="44" t="s">
        <v>462</v>
      </c>
      <c r="F111" s="93">
        <v>2800</v>
      </c>
    </row>
    <row r="112" spans="2:6" x14ac:dyDescent="0.25">
      <c r="B112" s="12"/>
      <c r="D112" s="8"/>
      <c r="E112" s="70" t="s">
        <v>9</v>
      </c>
      <c r="F112" s="45">
        <f>SUM(F110:F111)</f>
        <v>3040</v>
      </c>
    </row>
    <row r="113" spans="2:6" ht="15" customHeight="1" x14ac:dyDescent="0.25">
      <c r="B113" s="12"/>
      <c r="D113" s="8"/>
      <c r="E113" s="12"/>
      <c r="F113" s="19"/>
    </row>
    <row r="114" spans="2:6" x14ac:dyDescent="0.25">
      <c r="B114" s="12"/>
      <c r="D114" s="8"/>
      <c r="E114" s="2"/>
      <c r="F114" s="7"/>
    </row>
    <row r="115" spans="2:6" x14ac:dyDescent="0.25">
      <c r="B115" s="97" t="s">
        <v>96</v>
      </c>
      <c r="C115" s="89">
        <v>45210</v>
      </c>
      <c r="D115" s="100" t="s">
        <v>377</v>
      </c>
      <c r="E115" s="44" t="s">
        <v>428</v>
      </c>
      <c r="F115" s="117">
        <v>1833.15</v>
      </c>
    </row>
    <row r="116" spans="2:6" x14ac:dyDescent="0.25">
      <c r="B116" s="97"/>
      <c r="C116" s="89">
        <v>45211</v>
      </c>
      <c r="D116" s="100"/>
      <c r="E116" s="44" t="s">
        <v>429</v>
      </c>
      <c r="F116" s="118"/>
    </row>
    <row r="117" spans="2:6" ht="30" x14ac:dyDescent="0.25">
      <c r="B117" s="97"/>
      <c r="C117" s="89">
        <v>45280</v>
      </c>
      <c r="D117" s="90" t="s">
        <v>11</v>
      </c>
      <c r="E117" s="44" t="s">
        <v>437</v>
      </c>
      <c r="F117" s="83">
        <v>808.5</v>
      </c>
    </row>
    <row r="118" spans="2:6" ht="30" x14ac:dyDescent="0.25">
      <c r="B118" s="97"/>
      <c r="C118" s="105">
        <v>45282</v>
      </c>
      <c r="D118" s="100" t="s">
        <v>420</v>
      </c>
      <c r="E118" s="44" t="s">
        <v>460</v>
      </c>
      <c r="F118" s="117">
        <v>2595.4499999999998</v>
      </c>
    </row>
    <row r="119" spans="2:6" ht="30" x14ac:dyDescent="0.25">
      <c r="B119" s="97"/>
      <c r="C119" s="105"/>
      <c r="D119" s="100"/>
      <c r="E119" s="44" t="s">
        <v>461</v>
      </c>
      <c r="F119" s="118"/>
    </row>
    <row r="120" spans="2:6" ht="30" x14ac:dyDescent="0.25">
      <c r="B120" s="97"/>
      <c r="C120" s="105">
        <v>45270</v>
      </c>
      <c r="D120" s="100"/>
      <c r="E120" s="44" t="s">
        <v>477</v>
      </c>
      <c r="F120" s="117">
        <v>2123.5500000000002</v>
      </c>
    </row>
    <row r="121" spans="2:6" x14ac:dyDescent="0.25">
      <c r="B121" s="97"/>
      <c r="C121" s="105"/>
      <c r="D121" s="100"/>
      <c r="E121" s="44" t="s">
        <v>478</v>
      </c>
      <c r="F121" s="125"/>
    </row>
    <row r="122" spans="2:6" ht="30" x14ac:dyDescent="0.25">
      <c r="B122" s="97"/>
      <c r="C122" s="105"/>
      <c r="D122" s="100"/>
      <c r="E122" s="44" t="s">
        <v>479</v>
      </c>
      <c r="F122" s="118"/>
    </row>
    <row r="123" spans="2:6" ht="30" x14ac:dyDescent="0.25">
      <c r="B123" s="97"/>
      <c r="C123" s="105"/>
      <c r="D123" s="100"/>
      <c r="E123" s="44" t="s">
        <v>480</v>
      </c>
      <c r="F123" s="94">
        <v>298.10000000000002</v>
      </c>
    </row>
    <row r="124" spans="2:6" x14ac:dyDescent="0.25">
      <c r="B124" s="1"/>
      <c r="C124" s="8"/>
      <c r="E124" s="70" t="s">
        <v>9</v>
      </c>
      <c r="F124" s="45">
        <f>SUM(F115:F123)</f>
        <v>7658.7500000000009</v>
      </c>
    </row>
    <row r="125" spans="2:6" x14ac:dyDescent="0.25">
      <c r="B125" s="1"/>
      <c r="C125" s="1"/>
    </row>
    <row r="126" spans="2:6" ht="17.100000000000001" customHeight="1" x14ac:dyDescent="0.25">
      <c r="B126" s="96" t="s">
        <v>119</v>
      </c>
      <c r="C126" s="96"/>
      <c r="D126" s="96"/>
      <c r="E126" s="96"/>
      <c r="F126" s="96"/>
    </row>
    <row r="129" spans="2:6" x14ac:dyDescent="0.25">
      <c r="B129" s="3"/>
      <c r="D129" s="8"/>
      <c r="E129" s="2"/>
      <c r="F129" s="7"/>
    </row>
    <row r="130" spans="2:6" s="23" customFormat="1" x14ac:dyDescent="0.25">
      <c r="B130" s="36" t="s">
        <v>1</v>
      </c>
      <c r="C130" s="36" t="s">
        <v>2</v>
      </c>
      <c r="D130" s="37" t="s">
        <v>3</v>
      </c>
      <c r="E130" s="36" t="s">
        <v>4</v>
      </c>
      <c r="F130" s="38" t="s">
        <v>5</v>
      </c>
    </row>
    <row r="131" spans="2:6" x14ac:dyDescent="0.25">
      <c r="B131" s="3"/>
      <c r="D131" s="8"/>
      <c r="E131" s="2"/>
      <c r="F131" s="7"/>
    </row>
    <row r="132" spans="2:6" x14ac:dyDescent="0.25">
      <c r="B132" s="97" t="s">
        <v>99</v>
      </c>
      <c r="C132" s="89">
        <v>45265</v>
      </c>
      <c r="D132" s="87" t="s">
        <v>11</v>
      </c>
      <c r="E132" s="44" t="s">
        <v>417</v>
      </c>
      <c r="F132" s="63">
        <v>145.19999999999999</v>
      </c>
    </row>
    <row r="133" spans="2:6" ht="30" x14ac:dyDescent="0.25">
      <c r="B133" s="97"/>
      <c r="C133" s="89">
        <v>45250</v>
      </c>
      <c r="D133" s="87" t="s">
        <v>420</v>
      </c>
      <c r="E133" s="44" t="s">
        <v>442</v>
      </c>
      <c r="F133" s="76">
        <v>1210</v>
      </c>
    </row>
    <row r="134" spans="2:6" ht="45" x14ac:dyDescent="0.25">
      <c r="B134" s="97"/>
      <c r="C134" s="89">
        <v>45262</v>
      </c>
      <c r="D134" s="99" t="s">
        <v>465</v>
      </c>
      <c r="E134" s="44" t="s">
        <v>466</v>
      </c>
      <c r="F134" s="91">
        <v>332.75</v>
      </c>
    </row>
    <row r="135" spans="2:6" ht="30" x14ac:dyDescent="0.25">
      <c r="B135" s="97"/>
      <c r="C135" s="115">
        <v>45262</v>
      </c>
      <c r="D135" s="99"/>
      <c r="E135" s="80" t="s">
        <v>470</v>
      </c>
      <c r="F135" s="91">
        <v>2850</v>
      </c>
    </row>
    <row r="136" spans="2:6" ht="30" x14ac:dyDescent="0.25">
      <c r="B136" s="97"/>
      <c r="C136" s="116"/>
      <c r="D136" s="99"/>
      <c r="E136" s="80" t="s">
        <v>471</v>
      </c>
      <c r="F136" s="91">
        <v>535.54999999999995</v>
      </c>
    </row>
    <row r="137" spans="2:6" x14ac:dyDescent="0.25">
      <c r="B137" s="3"/>
      <c r="D137" s="8"/>
      <c r="E137" s="70" t="s">
        <v>9</v>
      </c>
      <c r="F137" s="45">
        <f>SUM(F132:F136)</f>
        <v>5073.5</v>
      </c>
    </row>
    <row r="138" spans="2:6" x14ac:dyDescent="0.25">
      <c r="B138" s="1"/>
      <c r="C138" s="1"/>
    </row>
    <row r="139" spans="2:6" ht="31.5" customHeight="1" x14ac:dyDescent="0.25">
      <c r="B139" s="96" t="s">
        <v>119</v>
      </c>
      <c r="C139" s="96"/>
      <c r="D139" s="96"/>
      <c r="E139" s="96"/>
      <c r="F139" s="96"/>
    </row>
    <row r="140" spans="2:6" x14ac:dyDescent="0.25">
      <c r="B140" s="3"/>
      <c r="D140" s="2"/>
      <c r="E140" s="7"/>
    </row>
    <row r="141" spans="2:6" s="23" customFormat="1" x14ac:dyDescent="0.25">
      <c r="B141" s="36" t="s">
        <v>1</v>
      </c>
      <c r="C141" s="36" t="s">
        <v>120</v>
      </c>
      <c r="D141" s="37" t="s">
        <v>121</v>
      </c>
      <c r="E141" s="36" t="s">
        <v>4</v>
      </c>
      <c r="F141" s="38" t="s">
        <v>5</v>
      </c>
    </row>
    <row r="142" spans="2:6" ht="30" x14ac:dyDescent="0.25">
      <c r="B142" s="62" t="s">
        <v>96</v>
      </c>
      <c r="C142" s="61" t="s">
        <v>385</v>
      </c>
      <c r="D142" s="99" t="s">
        <v>123</v>
      </c>
      <c r="E142" s="99" t="s">
        <v>124</v>
      </c>
      <c r="F142" s="33">
        <v>2000</v>
      </c>
    </row>
    <row r="143" spans="2:6" x14ac:dyDescent="0.25">
      <c r="B143" s="62" t="s">
        <v>80</v>
      </c>
      <c r="C143" s="61" t="s">
        <v>386</v>
      </c>
      <c r="D143" s="99"/>
      <c r="E143" s="99"/>
      <c r="F143" s="33">
        <v>2000</v>
      </c>
    </row>
    <row r="144" spans="2:6" ht="30" x14ac:dyDescent="0.25">
      <c r="B144" s="62" t="s">
        <v>69</v>
      </c>
      <c r="C144" s="61" t="s">
        <v>387</v>
      </c>
      <c r="D144" s="99"/>
      <c r="E144" s="99"/>
      <c r="F144" s="33">
        <v>2000</v>
      </c>
    </row>
    <row r="145" spans="2:6" x14ac:dyDescent="0.25">
      <c r="B145" s="62" t="s">
        <v>63</v>
      </c>
      <c r="C145" s="61" t="s">
        <v>388</v>
      </c>
      <c r="D145" s="99"/>
      <c r="E145" s="99"/>
      <c r="F145" s="33">
        <v>2000</v>
      </c>
    </row>
    <row r="146" spans="2:6" x14ac:dyDescent="0.25">
      <c r="B146" s="62" t="s">
        <v>76</v>
      </c>
      <c r="C146" s="61" t="s">
        <v>389</v>
      </c>
      <c r="D146" s="99"/>
      <c r="E146" s="99"/>
      <c r="F146" s="33">
        <v>2000</v>
      </c>
    </row>
    <row r="147" spans="2:6" x14ac:dyDescent="0.25">
      <c r="B147" s="62" t="s">
        <v>74</v>
      </c>
      <c r="C147" s="61" t="s">
        <v>390</v>
      </c>
      <c r="D147" s="99"/>
      <c r="E147" s="99"/>
      <c r="F147" s="33">
        <v>2000</v>
      </c>
    </row>
    <row r="148" spans="2:6" x14ac:dyDescent="0.25">
      <c r="B148" s="62" t="s">
        <v>99</v>
      </c>
      <c r="C148" s="61" t="s">
        <v>391</v>
      </c>
      <c r="D148" s="99"/>
      <c r="E148" s="99"/>
      <c r="F148" s="33">
        <v>2000</v>
      </c>
    </row>
    <row r="149" spans="2:6" ht="30" x14ac:dyDescent="0.25">
      <c r="B149" s="62" t="s">
        <v>6</v>
      </c>
      <c r="C149" s="61" t="s">
        <v>392</v>
      </c>
      <c r="D149" s="99"/>
      <c r="E149" s="99"/>
      <c r="F149" s="33">
        <v>2000</v>
      </c>
    </row>
    <row r="150" spans="2:6" x14ac:dyDescent="0.25">
      <c r="B150" s="62" t="s">
        <v>132</v>
      </c>
      <c r="C150" s="61" t="s">
        <v>393</v>
      </c>
      <c r="D150" s="99"/>
      <c r="E150" s="99"/>
      <c r="F150" s="33">
        <v>2000</v>
      </c>
    </row>
    <row r="151" spans="2:6" ht="30" x14ac:dyDescent="0.25">
      <c r="B151" s="62" t="s">
        <v>17</v>
      </c>
      <c r="C151" s="61" t="s">
        <v>394</v>
      </c>
      <c r="D151" s="99"/>
      <c r="E151" s="99"/>
      <c r="F151" s="33">
        <v>2000</v>
      </c>
    </row>
    <row r="152" spans="2:6" ht="30" x14ac:dyDescent="0.25">
      <c r="B152" s="62" t="s">
        <v>27</v>
      </c>
      <c r="C152" s="61" t="s">
        <v>395</v>
      </c>
      <c r="D152" s="99"/>
      <c r="E152" s="99"/>
      <c r="F152" s="33">
        <v>2000</v>
      </c>
    </row>
    <row r="153" spans="2:6" ht="30" x14ac:dyDescent="0.25">
      <c r="B153" s="62" t="s">
        <v>50</v>
      </c>
      <c r="C153" s="61" t="s">
        <v>396</v>
      </c>
      <c r="D153" s="99"/>
      <c r="E153" s="99"/>
      <c r="F153" s="33">
        <v>2000</v>
      </c>
    </row>
    <row r="154" spans="2:6" ht="30" x14ac:dyDescent="0.25">
      <c r="B154" s="62" t="s">
        <v>53</v>
      </c>
      <c r="C154" s="61" t="s">
        <v>397</v>
      </c>
      <c r="D154" s="99"/>
      <c r="E154" s="99"/>
      <c r="F154" s="33">
        <v>2000</v>
      </c>
    </row>
    <row r="155" spans="2:6" x14ac:dyDescent="0.25">
      <c r="B155" s="62" t="s">
        <v>55</v>
      </c>
      <c r="C155" s="61" t="s">
        <v>398</v>
      </c>
      <c r="D155" s="99"/>
      <c r="E155" s="99"/>
      <c r="F155" s="33">
        <v>2000</v>
      </c>
    </row>
    <row r="156" spans="2:6" ht="30" x14ac:dyDescent="0.25">
      <c r="B156" s="62" t="s">
        <v>60</v>
      </c>
      <c r="C156" s="61" t="s">
        <v>399</v>
      </c>
      <c r="D156" s="99"/>
      <c r="E156" s="99"/>
      <c r="F156" s="33">
        <v>2000</v>
      </c>
    </row>
  </sheetData>
  <mergeCells count="57">
    <mergeCell ref="F26:F27"/>
    <mergeCell ref="F52:F53"/>
    <mergeCell ref="B132:B136"/>
    <mergeCell ref="D134:D136"/>
    <mergeCell ref="C135:C136"/>
    <mergeCell ref="B99:B106"/>
    <mergeCell ref="D102:D106"/>
    <mergeCell ref="B89:B95"/>
    <mergeCell ref="C92:C95"/>
    <mergeCell ref="D91:D95"/>
    <mergeCell ref="F93:F95"/>
    <mergeCell ref="B115:B123"/>
    <mergeCell ref="C120:C123"/>
    <mergeCell ref="D118:D123"/>
    <mergeCell ref="F120:F122"/>
    <mergeCell ref="B46:B53"/>
    <mergeCell ref="C51:C52"/>
    <mergeCell ref="D50:D53"/>
    <mergeCell ref="B37:B42"/>
    <mergeCell ref="B22:B27"/>
    <mergeCell ref="C26:C27"/>
    <mergeCell ref="D25:D27"/>
    <mergeCell ref="B139:F139"/>
    <mergeCell ref="D142:D156"/>
    <mergeCell ref="E142:E156"/>
    <mergeCell ref="B126:F126"/>
    <mergeCell ref="B67:F68"/>
    <mergeCell ref="D99:D101"/>
    <mergeCell ref="C99:C101"/>
    <mergeCell ref="D89:D90"/>
    <mergeCell ref="D115:D116"/>
    <mergeCell ref="F115:F116"/>
    <mergeCell ref="C102:C104"/>
    <mergeCell ref="D74:D75"/>
    <mergeCell ref="B72:B75"/>
    <mergeCell ref="B110:B111"/>
    <mergeCell ref="C38:C39"/>
    <mergeCell ref="C40:C41"/>
    <mergeCell ref="B2:F2"/>
    <mergeCell ref="D57:D59"/>
    <mergeCell ref="D46:D48"/>
    <mergeCell ref="D22:D24"/>
    <mergeCell ref="C23:C24"/>
    <mergeCell ref="D6:D9"/>
    <mergeCell ref="B6:B10"/>
    <mergeCell ref="D38:D41"/>
    <mergeCell ref="B31:B33"/>
    <mergeCell ref="D31:D33"/>
    <mergeCell ref="F31:F32"/>
    <mergeCell ref="B57:B63"/>
    <mergeCell ref="C62:C63"/>
    <mergeCell ref="D60:D63"/>
    <mergeCell ref="D79:D82"/>
    <mergeCell ref="B79:B85"/>
    <mergeCell ref="D83:D85"/>
    <mergeCell ref="C118:C119"/>
    <mergeCell ref="F118:F1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Despeses_2023_1º_trimestre</vt:lpstr>
      <vt:lpstr>Despeses_2023_2º_trimestre</vt:lpstr>
      <vt:lpstr>Despeses_2023_3º_trimestre</vt:lpstr>
      <vt:lpstr>Despeses_2023_4º_trimestre</vt:lpstr>
      <vt:lpstr>Despeses_2023_1º_trimestre!Área_de_impresión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Maria Ibañez Garcia</dc:creator>
  <cp:lastModifiedBy>Carmen Rey Hermosín</cp:lastModifiedBy>
  <dcterms:created xsi:type="dcterms:W3CDTF">2023-10-10T09:08:29Z</dcterms:created>
  <dcterms:modified xsi:type="dcterms:W3CDTF">2023-12-28T12:02:17Z</dcterms:modified>
</cp:coreProperties>
</file>